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586900BF-7270-1E4D-BBF9-1CC70F55F0CA}" xr6:coauthVersionLast="47" xr6:coauthVersionMax="47" xr10:uidLastSave="{00000000-0000-0000-0000-000000000000}"/>
  <bookViews>
    <workbookView xWindow="68260" yWindow="600" windowWidth="34140" windowHeight="42600" xr2:uid="{00000000-000D-0000-FFFF-FFFF00000000}"/>
  </bookViews>
  <sheets>
    <sheet name="Annual" sheetId="1" r:id="rId1"/>
  </sheets>
  <definedNames>
    <definedName name="_xlnm.Print_Area" localSheetId="0">Annual!$A$1:$Y$40</definedName>
    <definedName name="YEA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3" i="1" l="1"/>
  <c r="S33" i="1" s="1"/>
  <c r="T33" i="1" s="1"/>
  <c r="U33" i="1" s="1"/>
  <c r="V33" i="1" s="1"/>
  <c r="W33" i="1" s="1"/>
  <c r="X33" i="1" s="1"/>
  <c r="R34" i="1" s="1"/>
  <c r="S34" i="1" s="1"/>
  <c r="T34" i="1" s="1"/>
  <c r="U34" i="1" s="1"/>
  <c r="V34" i="1" s="1"/>
  <c r="W34" i="1" s="1"/>
  <c r="X34" i="1" s="1"/>
  <c r="R35" i="1" s="1"/>
  <c r="S35" i="1" s="1"/>
  <c r="T35" i="1" s="1"/>
  <c r="U35" i="1" s="1"/>
  <c r="V35" i="1" s="1"/>
  <c r="W35" i="1" s="1"/>
  <c r="X35" i="1" s="1"/>
  <c r="R36" i="1" s="1"/>
  <c r="S36" i="1" s="1"/>
  <c r="T36" i="1" s="1"/>
  <c r="U36" i="1" s="1"/>
  <c r="V36" i="1" s="1"/>
  <c r="W36" i="1" s="1"/>
  <c r="X36" i="1" s="1"/>
  <c r="R37" i="1" s="1"/>
  <c r="S37" i="1" s="1"/>
  <c r="T37" i="1" s="1"/>
  <c r="U37" i="1" s="1"/>
  <c r="V37" i="1" s="1"/>
  <c r="W37" i="1" s="1"/>
  <c r="X37" i="1" s="1"/>
  <c r="R38" i="1" s="1"/>
  <c r="S38" i="1" s="1"/>
  <c r="T38" i="1" s="1"/>
  <c r="U38" i="1" s="1"/>
  <c r="V38" i="1" s="1"/>
  <c r="W38" i="1" s="1"/>
  <c r="X38" i="1" s="1"/>
  <c r="J33" i="1"/>
  <c r="K33" i="1" s="1"/>
  <c r="L33" i="1" s="1"/>
  <c r="M33" i="1" s="1"/>
  <c r="N33" i="1" s="1"/>
  <c r="O33" i="1" s="1"/>
  <c r="P33" i="1" s="1"/>
  <c r="J34" i="1" s="1"/>
  <c r="K34" i="1" s="1"/>
  <c r="L34" i="1" s="1"/>
  <c r="M34" i="1" s="1"/>
  <c r="N34" i="1" s="1"/>
  <c r="O34" i="1" s="1"/>
  <c r="P34" i="1" s="1"/>
  <c r="J35" i="1" s="1"/>
  <c r="K35" i="1" s="1"/>
  <c r="L35" i="1" s="1"/>
  <c r="M35" i="1" s="1"/>
  <c r="N35" i="1" s="1"/>
  <c r="O35" i="1" s="1"/>
  <c r="P35" i="1" s="1"/>
  <c r="J36" i="1" s="1"/>
  <c r="K36" i="1" s="1"/>
  <c r="L36" i="1" s="1"/>
  <c r="M36" i="1" s="1"/>
  <c r="N36" i="1" s="1"/>
  <c r="O36" i="1" s="1"/>
  <c r="P36" i="1" s="1"/>
  <c r="J37" i="1" s="1"/>
  <c r="K37" i="1" s="1"/>
  <c r="L37" i="1" s="1"/>
  <c r="M37" i="1" s="1"/>
  <c r="N37" i="1" s="1"/>
  <c r="O37" i="1" s="1"/>
  <c r="P37" i="1" s="1"/>
  <c r="J38" i="1" s="1"/>
  <c r="K38" i="1" s="1"/>
  <c r="L38" i="1" s="1"/>
  <c r="M38" i="1" s="1"/>
  <c r="N38" i="1" s="1"/>
  <c r="O38" i="1" s="1"/>
  <c r="P38" i="1" s="1"/>
  <c r="B33" i="1"/>
  <c r="C33" i="1" s="1"/>
  <c r="D33" i="1" s="1"/>
  <c r="E33" i="1" s="1"/>
  <c r="F33" i="1" s="1"/>
  <c r="G33" i="1" s="1"/>
  <c r="H33" i="1" s="1"/>
  <c r="B34" i="1" s="1"/>
  <c r="C34" i="1" s="1"/>
  <c r="D34" i="1" s="1"/>
  <c r="E34" i="1" s="1"/>
  <c r="F34" i="1" s="1"/>
  <c r="G34" i="1" s="1"/>
  <c r="H34" i="1" s="1"/>
  <c r="B35" i="1" s="1"/>
  <c r="C35" i="1" s="1"/>
  <c r="D35" i="1" s="1"/>
  <c r="E35" i="1" s="1"/>
  <c r="F35" i="1" s="1"/>
  <c r="G35" i="1" s="1"/>
  <c r="H35" i="1" s="1"/>
  <c r="B36" i="1" s="1"/>
  <c r="C36" i="1" s="1"/>
  <c r="D36" i="1" s="1"/>
  <c r="E36" i="1" s="1"/>
  <c r="F36" i="1" s="1"/>
  <c r="G36" i="1" s="1"/>
  <c r="H36" i="1" s="1"/>
  <c r="B37" i="1" s="1"/>
  <c r="C37" i="1" s="1"/>
  <c r="D37" i="1" s="1"/>
  <c r="E37" i="1" s="1"/>
  <c r="F37" i="1" s="1"/>
  <c r="G37" i="1" s="1"/>
  <c r="H37" i="1" s="1"/>
  <c r="B38" i="1" s="1"/>
  <c r="C38" i="1" s="1"/>
  <c r="D38" i="1" s="1"/>
  <c r="E38" i="1" s="1"/>
  <c r="F38" i="1" s="1"/>
  <c r="G38" i="1" s="1"/>
  <c r="H38" i="1" s="1"/>
  <c r="R24" i="1"/>
  <c r="S24" i="1" s="1"/>
  <c r="T24" i="1" s="1"/>
  <c r="U24" i="1" s="1"/>
  <c r="V24" i="1" s="1"/>
  <c r="W24" i="1" s="1"/>
  <c r="X24" i="1" s="1"/>
  <c r="R25" i="1" s="1"/>
  <c r="S25" i="1" s="1"/>
  <c r="T25" i="1" s="1"/>
  <c r="U25" i="1" s="1"/>
  <c r="V25" i="1" s="1"/>
  <c r="W25" i="1" s="1"/>
  <c r="X25" i="1" s="1"/>
  <c r="R26" i="1" s="1"/>
  <c r="S26" i="1" s="1"/>
  <c r="T26" i="1" s="1"/>
  <c r="U26" i="1" s="1"/>
  <c r="V26" i="1" s="1"/>
  <c r="W26" i="1" s="1"/>
  <c r="X26" i="1" s="1"/>
  <c r="R27" i="1" s="1"/>
  <c r="S27" i="1" s="1"/>
  <c r="T27" i="1" s="1"/>
  <c r="U27" i="1" s="1"/>
  <c r="V27" i="1" s="1"/>
  <c r="W27" i="1" s="1"/>
  <c r="X27" i="1" s="1"/>
  <c r="R28" i="1" s="1"/>
  <c r="S28" i="1" s="1"/>
  <c r="T28" i="1" s="1"/>
  <c r="U28" i="1" s="1"/>
  <c r="V28" i="1" s="1"/>
  <c r="W28" i="1" s="1"/>
  <c r="X28" i="1" s="1"/>
  <c r="R29" i="1" s="1"/>
  <c r="S29" i="1" s="1"/>
  <c r="T29" i="1" s="1"/>
  <c r="U29" i="1" s="1"/>
  <c r="V29" i="1" s="1"/>
  <c r="W29" i="1" s="1"/>
  <c r="X29" i="1" s="1"/>
  <c r="J24" i="1"/>
  <c r="K24" i="1" s="1"/>
  <c r="L24" i="1" s="1"/>
  <c r="M24" i="1" s="1"/>
  <c r="N24" i="1" s="1"/>
  <c r="O24" i="1" s="1"/>
  <c r="P24" i="1" s="1"/>
  <c r="J25" i="1" s="1"/>
  <c r="K25" i="1" s="1"/>
  <c r="L25" i="1" s="1"/>
  <c r="M25" i="1" s="1"/>
  <c r="N25" i="1" s="1"/>
  <c r="O25" i="1" s="1"/>
  <c r="P25" i="1" s="1"/>
  <c r="J26" i="1" s="1"/>
  <c r="K26" i="1" s="1"/>
  <c r="L26" i="1" s="1"/>
  <c r="M26" i="1" s="1"/>
  <c r="N26" i="1" s="1"/>
  <c r="O26" i="1" s="1"/>
  <c r="P26" i="1" s="1"/>
  <c r="J27" i="1" s="1"/>
  <c r="K27" i="1" s="1"/>
  <c r="L27" i="1" s="1"/>
  <c r="M27" i="1" s="1"/>
  <c r="N27" i="1" s="1"/>
  <c r="O27" i="1" s="1"/>
  <c r="P27" i="1" s="1"/>
  <c r="J28" i="1" s="1"/>
  <c r="K28" i="1" s="1"/>
  <c r="L28" i="1" s="1"/>
  <c r="M28" i="1" s="1"/>
  <c r="N28" i="1" s="1"/>
  <c r="O28" i="1" s="1"/>
  <c r="P28" i="1" s="1"/>
  <c r="J29" i="1" s="1"/>
  <c r="K29" i="1" s="1"/>
  <c r="L29" i="1" s="1"/>
  <c r="M29" i="1" s="1"/>
  <c r="N29" i="1" s="1"/>
  <c r="O29" i="1" s="1"/>
  <c r="P29" i="1" s="1"/>
  <c r="B24" i="1"/>
  <c r="C24" i="1" s="1"/>
  <c r="D24" i="1" s="1"/>
  <c r="E24" i="1" s="1"/>
  <c r="F24" i="1" s="1"/>
  <c r="G24" i="1" s="1"/>
  <c r="H24" i="1" s="1"/>
  <c r="B25" i="1" s="1"/>
  <c r="C25" i="1" s="1"/>
  <c r="D25" i="1" s="1"/>
  <c r="E25" i="1" s="1"/>
  <c r="F25" i="1" s="1"/>
  <c r="G25" i="1" s="1"/>
  <c r="H25" i="1" s="1"/>
  <c r="B26" i="1" s="1"/>
  <c r="C26" i="1" s="1"/>
  <c r="D26" i="1" s="1"/>
  <c r="E26" i="1" s="1"/>
  <c r="F26" i="1" s="1"/>
  <c r="G26" i="1" s="1"/>
  <c r="H26" i="1" s="1"/>
  <c r="B27" i="1" s="1"/>
  <c r="C27" i="1" s="1"/>
  <c r="D27" i="1" s="1"/>
  <c r="E27" i="1" s="1"/>
  <c r="F27" i="1" s="1"/>
  <c r="G27" i="1" s="1"/>
  <c r="H27" i="1" s="1"/>
  <c r="B28" i="1" s="1"/>
  <c r="C28" i="1" s="1"/>
  <c r="D28" i="1" s="1"/>
  <c r="E28" i="1" s="1"/>
  <c r="F28" i="1" s="1"/>
  <c r="G28" i="1" s="1"/>
  <c r="H28" i="1" s="1"/>
  <c r="B29" i="1" s="1"/>
  <c r="C29" i="1" s="1"/>
  <c r="D29" i="1" s="1"/>
  <c r="E29" i="1" s="1"/>
  <c r="F29" i="1" s="1"/>
  <c r="G29" i="1" s="1"/>
  <c r="H29" i="1" s="1"/>
  <c r="R15" i="1"/>
  <c r="S15" i="1" s="1"/>
  <c r="T15" i="1" s="1"/>
  <c r="U15" i="1" s="1"/>
  <c r="V15" i="1" s="1"/>
  <c r="W15" i="1" s="1"/>
  <c r="X15" i="1" s="1"/>
  <c r="R16" i="1" s="1"/>
  <c r="S16" i="1" s="1"/>
  <c r="T16" i="1" s="1"/>
  <c r="U16" i="1" s="1"/>
  <c r="V16" i="1" s="1"/>
  <c r="W16" i="1" s="1"/>
  <c r="X16" i="1" s="1"/>
  <c r="R17" i="1" s="1"/>
  <c r="S17" i="1" s="1"/>
  <c r="T17" i="1" s="1"/>
  <c r="U17" i="1" s="1"/>
  <c r="V17" i="1" s="1"/>
  <c r="W17" i="1" s="1"/>
  <c r="X17" i="1" s="1"/>
  <c r="R18" i="1" s="1"/>
  <c r="S18" i="1" s="1"/>
  <c r="T18" i="1" s="1"/>
  <c r="U18" i="1" s="1"/>
  <c r="V18" i="1" s="1"/>
  <c r="W18" i="1" s="1"/>
  <c r="X18" i="1" s="1"/>
  <c r="R19" i="1" s="1"/>
  <c r="S19" i="1" s="1"/>
  <c r="T19" i="1" s="1"/>
  <c r="U19" i="1" s="1"/>
  <c r="V19" i="1" s="1"/>
  <c r="W19" i="1" s="1"/>
  <c r="X19" i="1" s="1"/>
  <c r="R20" i="1" s="1"/>
  <c r="S20" i="1" s="1"/>
  <c r="T20" i="1" s="1"/>
  <c r="U20" i="1" s="1"/>
  <c r="V20" i="1" s="1"/>
  <c r="W20" i="1" s="1"/>
  <c r="X20" i="1" s="1"/>
  <c r="J15" i="1"/>
  <c r="K15" i="1" s="1"/>
  <c r="L15" i="1" s="1"/>
  <c r="M15" i="1" s="1"/>
  <c r="N15" i="1" s="1"/>
  <c r="O15" i="1" s="1"/>
  <c r="P15" i="1" s="1"/>
  <c r="J16" i="1" s="1"/>
  <c r="K16" i="1" s="1"/>
  <c r="L16" i="1" s="1"/>
  <c r="M16" i="1" s="1"/>
  <c r="N16" i="1" s="1"/>
  <c r="O16" i="1" s="1"/>
  <c r="P16" i="1" s="1"/>
  <c r="J17" i="1" s="1"/>
  <c r="K17" i="1" s="1"/>
  <c r="L17" i="1" s="1"/>
  <c r="M17" i="1" s="1"/>
  <c r="N17" i="1" s="1"/>
  <c r="O17" i="1" s="1"/>
  <c r="P17" i="1" s="1"/>
  <c r="J18" i="1" s="1"/>
  <c r="K18" i="1" s="1"/>
  <c r="L18" i="1" s="1"/>
  <c r="M18" i="1" s="1"/>
  <c r="N18" i="1" s="1"/>
  <c r="O18" i="1" s="1"/>
  <c r="P18" i="1" s="1"/>
  <c r="J19" i="1" s="1"/>
  <c r="K19" i="1" s="1"/>
  <c r="L19" i="1" s="1"/>
  <c r="M19" i="1" s="1"/>
  <c r="N19" i="1" s="1"/>
  <c r="O19" i="1" s="1"/>
  <c r="P19" i="1" s="1"/>
  <c r="J20" i="1" s="1"/>
  <c r="K20" i="1" s="1"/>
  <c r="L20" i="1" s="1"/>
  <c r="M20" i="1" s="1"/>
  <c r="N20" i="1" s="1"/>
  <c r="O20" i="1" s="1"/>
  <c r="P20" i="1" s="1"/>
  <c r="B15" i="1"/>
  <c r="C15" i="1" s="1"/>
  <c r="D15" i="1" s="1"/>
  <c r="E15" i="1" s="1"/>
  <c r="F15" i="1" s="1"/>
  <c r="G15" i="1" s="1"/>
  <c r="H15" i="1" s="1"/>
  <c r="B16" i="1" s="1"/>
  <c r="C16" i="1" s="1"/>
  <c r="D16" i="1" s="1"/>
  <c r="E16" i="1" s="1"/>
  <c r="F16" i="1" s="1"/>
  <c r="G16" i="1" s="1"/>
  <c r="H16" i="1" s="1"/>
  <c r="B17" i="1" s="1"/>
  <c r="C17" i="1" s="1"/>
  <c r="D17" i="1" s="1"/>
  <c r="E17" i="1" s="1"/>
  <c r="F17" i="1" s="1"/>
  <c r="G17" i="1" s="1"/>
  <c r="H17" i="1" s="1"/>
  <c r="B18" i="1" s="1"/>
  <c r="C18" i="1" s="1"/>
  <c r="D18" i="1" s="1"/>
  <c r="E18" i="1" s="1"/>
  <c r="F18" i="1" s="1"/>
  <c r="G18" i="1" s="1"/>
  <c r="H18" i="1" s="1"/>
  <c r="B19" i="1" s="1"/>
  <c r="C19" i="1" s="1"/>
  <c r="D19" i="1" s="1"/>
  <c r="E19" i="1" s="1"/>
  <c r="F19" i="1" s="1"/>
  <c r="G19" i="1" s="1"/>
  <c r="H19" i="1" s="1"/>
  <c r="B20" i="1" s="1"/>
  <c r="C20" i="1" s="1"/>
  <c r="D20" i="1" s="1"/>
  <c r="E20" i="1" s="1"/>
  <c r="F20" i="1" s="1"/>
  <c r="G20" i="1" s="1"/>
  <c r="H20" i="1" s="1"/>
  <c r="R6" i="1"/>
  <c r="S6" i="1" s="1"/>
  <c r="T6" i="1" s="1"/>
  <c r="U6" i="1" s="1"/>
  <c r="V6" i="1" s="1"/>
  <c r="W6" i="1" s="1"/>
  <c r="X6" i="1" s="1"/>
  <c r="R7" i="1" s="1"/>
  <c r="S7" i="1" s="1"/>
  <c r="T7" i="1" s="1"/>
  <c r="U7" i="1" s="1"/>
  <c r="V7" i="1" s="1"/>
  <c r="W7" i="1" s="1"/>
  <c r="X7" i="1" s="1"/>
  <c r="R8" i="1" s="1"/>
  <c r="S8" i="1" s="1"/>
  <c r="T8" i="1" s="1"/>
  <c r="U8" i="1" s="1"/>
  <c r="V8" i="1" s="1"/>
  <c r="W8" i="1" s="1"/>
  <c r="X8" i="1" s="1"/>
  <c r="R9" i="1" s="1"/>
  <c r="S9" i="1" s="1"/>
  <c r="T9" i="1" s="1"/>
  <c r="U9" i="1" s="1"/>
  <c r="V9" i="1" s="1"/>
  <c r="W9" i="1" s="1"/>
  <c r="X9" i="1" s="1"/>
  <c r="R10" i="1" s="1"/>
  <c r="S10" i="1" s="1"/>
  <c r="T10" i="1" s="1"/>
  <c r="U10" i="1" s="1"/>
  <c r="V10" i="1" s="1"/>
  <c r="W10" i="1" s="1"/>
  <c r="X10" i="1" s="1"/>
  <c r="R11" i="1" s="1"/>
  <c r="S11" i="1" s="1"/>
  <c r="T11" i="1" s="1"/>
  <c r="U11" i="1" s="1"/>
  <c r="V11" i="1" s="1"/>
  <c r="W11" i="1" s="1"/>
  <c r="J6" i="1"/>
  <c r="K6" i="1" s="1"/>
  <c r="L6" i="1" s="1"/>
  <c r="M6" i="1" s="1"/>
  <c r="N6" i="1" s="1"/>
  <c r="O6" i="1" s="1"/>
  <c r="P6" i="1" s="1"/>
  <c r="J7" i="1" s="1"/>
  <c r="K7" i="1" s="1"/>
  <c r="L7" i="1" s="1"/>
  <c r="M7" i="1" s="1"/>
  <c r="N7" i="1" s="1"/>
  <c r="O7" i="1" s="1"/>
  <c r="P7" i="1" s="1"/>
  <c r="J8" i="1" s="1"/>
  <c r="K8" i="1" s="1"/>
  <c r="L8" i="1" s="1"/>
  <c r="M8" i="1" s="1"/>
  <c r="N8" i="1" s="1"/>
  <c r="O8" i="1" s="1"/>
  <c r="P8" i="1" s="1"/>
  <c r="J9" i="1" s="1"/>
  <c r="K9" i="1" s="1"/>
  <c r="L9" i="1" s="1"/>
  <c r="M9" i="1" s="1"/>
  <c r="N9" i="1" s="1"/>
  <c r="O9" i="1" s="1"/>
  <c r="P9" i="1" s="1"/>
  <c r="J10" i="1" s="1"/>
  <c r="K10" i="1" s="1"/>
  <c r="L10" i="1" s="1"/>
  <c r="M10" i="1" s="1"/>
  <c r="N10" i="1" s="1"/>
  <c r="O10" i="1" s="1"/>
  <c r="P10" i="1" s="1"/>
  <c r="J11" i="1" s="1"/>
  <c r="K11" i="1" s="1"/>
  <c r="L11" i="1" s="1"/>
  <c r="M11" i="1" s="1"/>
  <c r="N11" i="1" s="1"/>
  <c r="O11" i="1" s="1"/>
  <c r="P11" i="1" s="1"/>
  <c r="B6" i="1"/>
  <c r="C6" i="1" s="1"/>
  <c r="D6" i="1" s="1"/>
  <c r="E6" i="1" s="1"/>
  <c r="F6" i="1" s="1"/>
  <c r="G6" i="1" s="1"/>
  <c r="H6" i="1" s="1"/>
  <c r="B7" i="1" s="1"/>
  <c r="C7" i="1" s="1"/>
  <c r="D7" i="1" s="1"/>
  <c r="E7" i="1" s="1"/>
  <c r="F7" i="1" s="1"/>
  <c r="G7" i="1" s="1"/>
  <c r="H7" i="1" s="1"/>
  <c r="B8" i="1" s="1"/>
  <c r="C8" i="1" s="1"/>
  <c r="D8" i="1" s="1"/>
  <c r="E8" i="1" s="1"/>
  <c r="F8" i="1" s="1"/>
  <c r="G8" i="1" s="1"/>
  <c r="H8" i="1" s="1"/>
  <c r="B9" i="1" s="1"/>
  <c r="C9" i="1" s="1"/>
  <c r="D9" i="1" s="1"/>
  <c r="E9" i="1" s="1"/>
  <c r="F9" i="1" s="1"/>
  <c r="G9" i="1" s="1"/>
  <c r="H9" i="1" s="1"/>
  <c r="B10" i="1" s="1"/>
  <c r="C10" i="1" s="1"/>
  <c r="D10" i="1" s="1"/>
  <c r="E10" i="1" s="1"/>
  <c r="F10" i="1" s="1"/>
  <c r="G10" i="1" s="1"/>
  <c r="H10" i="1" s="1"/>
  <c r="B11" i="1" s="1"/>
  <c r="C11" i="1" s="1"/>
  <c r="D11" i="1" s="1"/>
  <c r="E11" i="1" s="1"/>
  <c r="F11" i="1" s="1"/>
  <c r="G11" i="1" s="1"/>
  <c r="H11" i="1" s="1"/>
</calcChain>
</file>

<file path=xl/sharedStrings.xml><?xml version="1.0" encoding="utf-8"?>
<sst xmlns="http://schemas.openxmlformats.org/spreadsheetml/2006/main" count="96" uniqueCount="17">
  <si>
    <t>S</t>
  </si>
  <si>
    <t>M</t>
  </si>
  <si>
    <t>T</t>
  </si>
  <si>
    <t>W</t>
  </si>
  <si>
    <t>F</t>
  </si>
  <si>
    <t>January</t>
  </si>
  <si>
    <t>February</t>
  </si>
  <si>
    <t>March</t>
  </si>
  <si>
    <t>June</t>
  </si>
  <si>
    <t>May</t>
  </si>
  <si>
    <t>April</t>
  </si>
  <si>
    <t>July</t>
  </si>
  <si>
    <t>August</t>
  </si>
  <si>
    <t>September</t>
  </si>
  <si>
    <t>December</t>
  </si>
  <si>
    <t>November</t>
  </si>
  <si>
    <t>October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</si>
</sst>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Libre Franklin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80"/>
      <name val="Times New Roman"/>
      <family val="1"/>
    </font>
    <font>
      <sz val="10"/>
      <color rgb="FFC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1" fillId="0" borderId="1" xfId="0" applyFont="1" applyBorder="1" applyAlignment="1">
      <alignment horizontal="left" readingOrder="1"/>
    </xf>
    <xf numFmtId="0" fontId="1" fillId="0" borderId="4" xfId="0" applyFont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readingOrder="1"/>
    </xf>
    <xf numFmtId="0" fontId="1" fillId="0" borderId="1" xfId="0" applyFont="1" applyBorder="1"/>
    <xf numFmtId="0" fontId="2" fillId="0" borderId="0" xfId="0" applyFont="1"/>
    <xf numFmtId="0" fontId="1" fillId="0" borderId="7" xfId="0" applyFont="1" applyBorder="1" applyAlignment="1">
      <alignment horizontal="center" vertical="center" readingOrder="1"/>
    </xf>
    <xf numFmtId="0" fontId="1" fillId="0" borderId="4" xfId="0" applyFont="1" applyBorder="1" applyAlignment="1">
      <alignment horizontal="left" readingOrder="1"/>
    </xf>
    <xf numFmtId="0" fontId="1" fillId="0" borderId="4" xfId="0" applyFont="1" applyBorder="1" applyAlignment="1">
      <alignment horizontal="left" vertical="center" readingOrder="1"/>
    </xf>
    <xf numFmtId="0" fontId="3" fillId="0" borderId="4" xfId="0" applyFont="1" applyBorder="1" applyAlignment="1">
      <alignment horizontal="left" readingOrder="1"/>
    </xf>
    <xf numFmtId="0" fontId="1" fillId="2" borderId="6" xfId="0" applyFont="1" applyFill="1" applyBorder="1" applyAlignment="1">
      <alignment horizontal="center" vertical="center" readingOrder="1"/>
    </xf>
    <xf numFmtId="0" fontId="5" fillId="2" borderId="6" xfId="0" applyFont="1" applyFill="1" applyBorder="1" applyAlignment="1">
      <alignment horizontal="center" vertical="center" readingOrder="1"/>
    </xf>
    <xf numFmtId="0" fontId="5" fillId="0" borderId="4" xfId="0" applyFont="1" applyBorder="1" applyAlignment="1">
      <alignment horizontal="center" vertical="center" readingOrder="1"/>
    </xf>
    <xf numFmtId="0" fontId="5" fillId="0" borderId="7" xfId="0" applyFont="1" applyBorder="1" applyAlignment="1">
      <alignment horizontal="center" vertical="center" readingOrder="1"/>
    </xf>
    <xf numFmtId="0" fontId="3" fillId="0" borderId="5" xfId="0" applyFont="1" applyBorder="1" applyAlignment="1">
      <alignment horizontal="center" vertical="center" readingOrder="1"/>
    </xf>
    <xf numFmtId="0" fontId="1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15"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vertical/>
        <horizontal/>
      </border>
    </dxf>
    <dxf>
      <border>
        <top style="thin">
          <color auto="1"/>
        </top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6B9F25"/>
      </a:folHlink>
    </a:clrScheme>
    <a:fontScheme name="Sheets">
      <a:majorFont>
        <a:latin typeface="Libre Franklin"/>
        <a:ea typeface="Libre Franklin"/>
        <a:cs typeface="Libre Franklin"/>
      </a:majorFont>
      <a:minorFont>
        <a:latin typeface="Libre Franklin"/>
        <a:ea typeface="Libre Franklin"/>
        <a:cs typeface="Libre Frankli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979"/>
  <sheetViews>
    <sheetView showGridLines="0" tabSelected="1" zoomScale="170" zoomScaleNormal="170" workbookViewId="0">
      <selection activeCell="Z53" sqref="Z53"/>
    </sheetView>
  </sheetViews>
  <sheetFormatPr baseColWidth="10" defaultColWidth="12.625" defaultRowHeight="15" customHeight="1" x14ac:dyDescent="0.15"/>
  <cols>
    <col min="1" max="1" width="4.25" style="6" customWidth="1"/>
    <col min="2" max="8" width="2.625" style="6" customWidth="1"/>
    <col min="9" max="9" width="4.75" style="6" customWidth="1"/>
    <col min="10" max="16" width="2.625" style="6" customWidth="1"/>
    <col min="17" max="17" width="4.75" style="6" customWidth="1"/>
    <col min="18" max="24" width="2.625" style="6" customWidth="1"/>
    <col min="25" max="25" width="4.25" style="6" customWidth="1"/>
    <col min="26" max="16384" width="12.625" style="6"/>
  </cols>
  <sheetData>
    <row r="1" spans="1:25" ht="19.5" customHeight="1" x14ac:dyDescent="0.1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76.5" customHeight="1" x14ac:dyDescent="0.15">
      <c r="A2" s="5"/>
      <c r="B2" s="17">
        <v>2026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9"/>
      <c r="Y2" s="5"/>
    </row>
    <row r="3" spans="1:25" ht="33.7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8" customHeight="1" x14ac:dyDescent="0.15">
      <c r="A4" s="1"/>
      <c r="B4" s="15" t="s">
        <v>5</v>
      </c>
      <c r="C4" s="16"/>
      <c r="D4" s="16"/>
      <c r="E4" s="16"/>
      <c r="F4" s="16"/>
      <c r="G4" s="16"/>
      <c r="H4" s="16"/>
      <c r="I4" s="1"/>
      <c r="J4" s="15" t="s">
        <v>6</v>
      </c>
      <c r="K4" s="16"/>
      <c r="L4" s="16"/>
      <c r="M4" s="16"/>
      <c r="N4" s="16"/>
      <c r="O4" s="16"/>
      <c r="P4" s="16"/>
      <c r="Q4" s="1"/>
      <c r="R4" s="15" t="s">
        <v>7</v>
      </c>
      <c r="S4" s="16"/>
      <c r="T4" s="16"/>
      <c r="U4" s="16"/>
      <c r="V4" s="16"/>
      <c r="W4" s="16"/>
      <c r="X4" s="16"/>
      <c r="Y4" s="1"/>
    </row>
    <row r="5" spans="1:25" ht="17.25" customHeight="1" x14ac:dyDescent="0.15">
      <c r="A5" s="2"/>
      <c r="B5" s="12" t="s">
        <v>0</v>
      </c>
      <c r="C5" s="11" t="s">
        <v>1</v>
      </c>
      <c r="D5" s="11" t="s">
        <v>2</v>
      </c>
      <c r="E5" s="11" t="s">
        <v>3</v>
      </c>
      <c r="F5" s="11" t="s">
        <v>2</v>
      </c>
      <c r="G5" s="11" t="s">
        <v>4</v>
      </c>
      <c r="H5" s="11" t="s">
        <v>0</v>
      </c>
      <c r="I5" s="4"/>
      <c r="J5" s="12" t="s">
        <v>0</v>
      </c>
      <c r="K5" s="11" t="s">
        <v>1</v>
      </c>
      <c r="L5" s="11" t="s">
        <v>2</v>
      </c>
      <c r="M5" s="11" t="s">
        <v>3</v>
      </c>
      <c r="N5" s="11" t="s">
        <v>2</v>
      </c>
      <c r="O5" s="11" t="s">
        <v>4</v>
      </c>
      <c r="P5" s="11" t="s">
        <v>0</v>
      </c>
      <c r="Q5" s="4"/>
      <c r="R5" s="12" t="s">
        <v>0</v>
      </c>
      <c r="S5" s="11" t="s">
        <v>1</v>
      </c>
      <c r="T5" s="11" t="s">
        <v>2</v>
      </c>
      <c r="U5" s="11" t="s">
        <v>3</v>
      </c>
      <c r="V5" s="11" t="s">
        <v>2</v>
      </c>
      <c r="W5" s="11" t="s">
        <v>4</v>
      </c>
      <c r="X5" s="11" t="s">
        <v>0</v>
      </c>
      <c r="Y5" s="2"/>
    </row>
    <row r="6" spans="1:25" ht="17.25" customHeight="1" x14ac:dyDescent="0.15">
      <c r="A6" s="2"/>
      <c r="B6" s="13" t="str">
        <f>IF(WEEKDAY(DATE($B$2,MONTH(DATEVALUE(B4&amp;"1")),1))=1,1,"")</f>
        <v/>
      </c>
      <c r="C6" s="3" t="str">
        <f>IF(B6&lt;&gt;"",B6+1,IF(WEEKDAY(DATE($B$2,MONTH(DATEVALUE(B4&amp;"1")),1))=2,1,""))</f>
        <v/>
      </c>
      <c r="D6" s="3" t="str">
        <f>IF(C6&lt;&gt;"",C6+1,IF(WEEKDAY(DATE($B$2,MONTH(DATEVALUE(B4&amp;"1")),1))=3,1,""))</f>
        <v/>
      </c>
      <c r="E6" s="3" t="str">
        <f>IF(D6&lt;&gt;"",D6+1,IF(WEEKDAY(DATE($B$2,MONTH(DATEVALUE(B4&amp;"1")),1))=4,1,""))</f>
        <v/>
      </c>
      <c r="F6" s="3">
        <f>IF(E6&lt;&gt;"",E6+1,IF(WEEKDAY(DATE($B$2,MONTH(DATEVALUE(B4&amp;"1")),1))=5,1,""))</f>
        <v>1</v>
      </c>
      <c r="G6" s="3">
        <f>IF(F6&lt;&gt;"",F6+1,IF(WEEKDAY(DATE($B$2,MONTH(DATEVALUE(B4&amp;"1")),1))=6,1,""))</f>
        <v>2</v>
      </c>
      <c r="H6" s="3">
        <f>IF(G6&lt;&gt;"",G6+1,IF(WEEKDAY(DATE($B$2,MONTH(DATEVALUE(B4&amp;"1")),1))=7,1,""))</f>
        <v>3</v>
      </c>
      <c r="I6" s="4"/>
      <c r="J6" s="14">
        <f>IF(WEEKDAY(DATE($B$2,MONTH(DATEVALUE(J4&amp;"1")),1))=1,1,"")</f>
        <v>1</v>
      </c>
      <c r="K6" s="7">
        <f>IF(J6&lt;&gt;"",J6+1,IF(WEEKDAY(DATE($B$2,MONTH(DATEVALUE($J$4&amp;"1")),1))=2,1,""))</f>
        <v>2</v>
      </c>
      <c r="L6" s="7">
        <f>IF(K6&lt;&gt;"",K6+1,IF(WEEKDAY(DATE($B$2,MONTH(DATEVALUE($J$4&amp;"1")),1))=3,1,""))</f>
        <v>3</v>
      </c>
      <c r="M6" s="7">
        <f>IF(L6&lt;&gt;"",L6+1,IF(WEEKDAY(DATE($B$2,MONTH(DATEVALUE($J$4&amp;"1")),1))=4,1,""))</f>
        <v>4</v>
      </c>
      <c r="N6" s="7">
        <f>IF(M6&lt;&gt;"",M6+1,IF(WEEKDAY(DATE($B$2,MONTH(DATEVALUE($J$4&amp;"1")),1))=5,1,""))</f>
        <v>5</v>
      </c>
      <c r="O6" s="7">
        <f>IF(N6&lt;&gt;"",N6+1,IF(WEEKDAY(DATE($B$2,MONTH(DATEVALUE($J$4&amp;"1")),1))=6,1,""))</f>
        <v>6</v>
      </c>
      <c r="P6" s="7">
        <f>IF(O6&lt;&gt;"",O6+1,IF(WEEKDAY(DATE($B$2,MONTH(DATEVALUE($J$4&amp;"1")),1))=7,1,""))</f>
        <v>7</v>
      </c>
      <c r="Q6" s="4"/>
      <c r="R6" s="14">
        <f>IF(WEEKDAY(DATE($B$2,MONTH(DATEVALUE(R4&amp;"1")),1))=1,1,"")</f>
        <v>1</v>
      </c>
      <c r="S6" s="7">
        <f>IF(R6&lt;&gt;"",R6+1,IF(WEEKDAY(DATE($B$2,MONTH(DATEVALUE($R$4&amp;"1")),1))=2,1,""))</f>
        <v>2</v>
      </c>
      <c r="T6" s="7">
        <f>IF(S6&lt;&gt;"",S6+1,IF(WEEKDAY(DATE($B$2,MONTH(DATEVALUE($R$4&amp;"1")),1))=3,1,""))</f>
        <v>3</v>
      </c>
      <c r="U6" s="7">
        <f>IF(T6&lt;&gt;"",T6+1,IF(WEEKDAY(DATE($B$2,MONTH(DATEVALUE($R$4&amp;"1")),1))=4,1,""))</f>
        <v>4</v>
      </c>
      <c r="V6" s="7">
        <f>IF(U6&lt;&gt;"",U6+1,IF(WEEKDAY(DATE($B$2,MONTH(DATEVALUE($R$4&amp;"1")),1))=5,1,""))</f>
        <v>5</v>
      </c>
      <c r="W6" s="7">
        <f>IF(V6&lt;&gt;"",V6+1,IF(WEEKDAY(DATE($B$2,MONTH(DATEVALUE($R$4&amp;"1")),1))=6,1,""))</f>
        <v>6</v>
      </c>
      <c r="X6" s="7">
        <f>IF(W6&lt;&gt;"",W6+1,IF(WEEKDAY(DATE($B$2,MONTH(DATEVALUE($R$4&amp;"1")),1))=7,1,""))</f>
        <v>7</v>
      </c>
      <c r="Y6" s="2"/>
    </row>
    <row r="7" spans="1:25" ht="17.25" customHeight="1" x14ac:dyDescent="0.15">
      <c r="A7" s="2"/>
      <c r="B7" s="13">
        <f>IF(H6&lt;(DAY(EOMONTH(DATE($B$2,MONTH(DATEVALUE($B$22&amp;"1")),1),0))),IF(H6&lt;&gt;"",H6+1,IF(WEEKDAY(DATE($B$2,MONTH(DATEVALUE($B$22&amp;"1")),1))=1,1,"")), "")</f>
        <v>4</v>
      </c>
      <c r="C7" s="3">
        <f>IF(B7&lt;(DAY(EOMONTH(DATE($B$2,MONTH(DATEVALUE($B$22&amp;"1")),1),0))),IF(B7&lt;&gt;"",B7+1,IF(WEEKDAY(DATE($B$2,MONTH(DATEVALUE($B$22&amp;"1")),1))=2,1,"")), "")</f>
        <v>5</v>
      </c>
      <c r="D7" s="3">
        <f>IF(C7&lt;(DAY(EOMONTH(DATE($B$2,MONTH(DATEVALUE($B$22&amp;"1")),1),0))),IF(C7&lt;&gt;"",C7+1,IF(WEEKDAY(DATE($B$2,MONTH(DATEVALUE($B$22&amp;"1")),1))=3,1,"")), "")</f>
        <v>6</v>
      </c>
      <c r="E7" s="3">
        <f>IF(D7&lt;(DAY(EOMONTH(DATE($B$2,MONTH(DATEVALUE($B$22&amp;"1")),1),0))),IF(D7&lt;&gt;"",D7+1,IF(WEEKDAY(DATE($B$2,MONTH(DATEVALUE($B$22&amp;"1")),1))=4,1,"")), "")</f>
        <v>7</v>
      </c>
      <c r="F7" s="3">
        <f>IF(E7&lt;(DAY(EOMONTH(DATE($B$2,MONTH(DATEVALUE($B$22&amp;"1")),1),0))),IF(E7&lt;&gt;"",E7+1,IF(WEEKDAY(DATE($B$2,MONTH(DATEVALUE($B$22&amp;"1")),1))=5,1,"")), "")</f>
        <v>8</v>
      </c>
      <c r="G7" s="3">
        <f>IF(F7&lt;(DAY(EOMONTH(DATE($B$2,MONTH(DATEVALUE($B$22&amp;"1")),1),0))),IF(F7&lt;&gt;"",F7+1,IF(WEEKDAY(DATE($B$2,MONTH(DATEVALUE($B$22&amp;"1")),1))=6,1,"")), "")</f>
        <v>9</v>
      </c>
      <c r="H7" s="3">
        <f>IF(G7&lt;(DAY(EOMONTH(DATE($B$2,MONTH(DATEVALUE($B$22&amp;"1")),1),0))),IF(G7&lt;&gt;"",G7+1,IF(WEEKDAY(DATE($B$2,MONTH(DATEVALUE($B$22&amp;"1")),1))=7,1,"")), "")</f>
        <v>10</v>
      </c>
      <c r="I7" s="4"/>
      <c r="J7" s="13">
        <f>IF(P6&lt;(DAY(EOMONTH(DATE($B$2,MONTH(DATEVALUE($J$4&amp;"1")),1),0))),IF(P6&lt;&gt;"",P6+1,IF(WEEKDAY(DATE($B$2,MONTH(DATEVALUE($J$4&amp;"1")),1))=1,1,"")), "")</f>
        <v>8</v>
      </c>
      <c r="K7" s="3">
        <f>IF(J7&lt;(DAY(EOMONTH(DATE($B$2,MONTH(DATEVALUE($J$4&amp;"1")),1),0))),IF(J7&lt;&gt;"",J7+1,IF(WEEKDAY(DATE($B$2,MONTH(DATEVALUE($J$4&amp;"1")),1))=2,1,"")), "")</f>
        <v>9</v>
      </c>
      <c r="L7" s="3">
        <f>IF(K7&lt;(DAY(EOMONTH(DATE($B$2,MONTH(DATEVALUE($J$4&amp;"1")),1),0))),IF(K7&lt;&gt;"",K7+1,IF(WEEKDAY(DATE($B$2,MONTH(DATEVALUE($J$4&amp;"1")),1))=3,1,"")), "")</f>
        <v>10</v>
      </c>
      <c r="M7" s="3">
        <f>IF(L7&lt;(DAY(EOMONTH(DATE($B$2,MONTH(DATEVALUE($J$4&amp;"1")),1),0))),IF(L7&lt;&gt;"",L7+1,IF(WEEKDAY(DATE($B$2,MONTH(DATEVALUE($J$4&amp;"1")),1))=4,1,"")), "")</f>
        <v>11</v>
      </c>
      <c r="N7" s="3">
        <f>IF(M7&lt;(DAY(EOMONTH(DATE($B$2,MONTH(DATEVALUE($J$4&amp;"1")),1),0))),IF(M7&lt;&gt;"",M7+1,IF(WEEKDAY(DATE($B$2,MONTH(DATEVALUE($J$4&amp;"1")),1))=5,1,"")), "")</f>
        <v>12</v>
      </c>
      <c r="O7" s="3">
        <f>IF(N7&lt;(DAY(EOMONTH(DATE($B$2,MONTH(DATEVALUE($J$4&amp;"1")),1),0))),IF(N7&lt;&gt;"",N7+1,IF(WEEKDAY(DATE($B$2,MONTH(DATEVALUE($J$4&amp;"1")),1))=6,1,"")), "")</f>
        <v>13</v>
      </c>
      <c r="P7" s="3">
        <f>IF(O7&lt;(DAY(EOMONTH(DATE($B$2,MONTH(DATEVALUE($J$4&amp;"1")),1),0))),IF(O7&lt;&gt;"",O7+1,IF(WEEKDAY(DATE($B$2,MONTH(DATEVALUE($J$4&amp;"1")),1))=7,1,"")), "")</f>
        <v>14</v>
      </c>
      <c r="Q7" s="4"/>
      <c r="R7" s="13">
        <f>IF(X6&lt;(DAY(EOMONTH(DATE($B$2,MONTH(DATEVALUE($R$4&amp;"1")),1),0))),IF(X6&lt;&gt;"",X6+1,IF(WEEKDAY(DATE($B$2,MONTH(DATEVALUE($R$4&amp;"1")),1))=1,1,"")), "")</f>
        <v>8</v>
      </c>
      <c r="S7" s="3">
        <f>IF(R7&lt;(DAY(EOMONTH(DATE($B$2,MONTH(DATEVALUE($R$4&amp;"1")),1),0))),IF(R7&lt;&gt;"",R7+1,IF(WEEKDAY(DATE($B$2,MONTH(DATEVALUE($R$4&amp;"1")),1))=2,1,"")), "")</f>
        <v>9</v>
      </c>
      <c r="T7" s="3">
        <f>IF(S7&lt;(DAY(EOMONTH(DATE($B$2,MONTH(DATEVALUE($R$4&amp;"1")),1),0))),IF(S7&lt;&gt;"",S7+1,IF(WEEKDAY(DATE($B$2,MONTH(DATEVALUE($R$4&amp;"1")),1))=3,1,"")), "")</f>
        <v>10</v>
      </c>
      <c r="U7" s="3">
        <f>IF(T7&lt;(DAY(EOMONTH(DATE($B$2,MONTH(DATEVALUE($R$4&amp;"1")),1),0))),IF(T7&lt;&gt;"",T7+1,IF(WEEKDAY(DATE($B$2,MONTH(DATEVALUE($R$4&amp;"1")),1))=4,1,"")), "")</f>
        <v>11</v>
      </c>
      <c r="V7" s="3">
        <f>IF(U7&lt;(DAY(EOMONTH(DATE($B$2,MONTH(DATEVALUE($R$4&amp;"1")),1),0))),IF(U7&lt;&gt;"",U7+1,IF(WEEKDAY(DATE($B$2,MONTH(DATEVALUE($R$4&amp;"1")),1))=5,1,"")), "")</f>
        <v>12</v>
      </c>
      <c r="W7" s="3">
        <f>IF(V7&lt;(DAY(EOMONTH(DATE($B$2,MONTH(DATEVALUE($R$4&amp;"1")),1),0))),IF(V7&lt;&gt;"",V7+1,IF(WEEKDAY(DATE($B$2,MONTH(DATEVALUE($R$4&amp;"1")),1))=6,1,"")), "")</f>
        <v>13</v>
      </c>
      <c r="X7" s="3">
        <f>IF(W7&lt;(DAY(EOMONTH(DATE($B$2,MONTH(DATEVALUE($R$4&amp;"1")),1),0))),IF(W7&lt;&gt;"",W7+1,IF(WEEKDAY(DATE($B$2,MONTH(DATEVALUE($R$4&amp;"1")),1))=7,1,"")), "")</f>
        <v>14</v>
      </c>
      <c r="Y7" s="2"/>
    </row>
    <row r="8" spans="1:25" ht="17.25" customHeight="1" x14ac:dyDescent="0.15">
      <c r="A8" s="2"/>
      <c r="B8" s="13">
        <f>IF(H7&lt;(DAY(EOMONTH(DATE($B$2,MONTH(DATEVALUE($B$22&amp;"1")),1),0))),IF(H7&lt;&gt;"",H7+1,IF(WEEKDAY(DATE($B$2,MONTH(DATEVALUE($B$22&amp;"1")),1))=1,1,"")), "")</f>
        <v>11</v>
      </c>
      <c r="C8" s="3">
        <f>IF(B8&lt;(DAY(EOMONTH(DATE($B$2,MONTH(DATEVALUE($B$22&amp;"1")),1),0))),IF(B8&lt;&gt;"",B8+1,IF(WEEKDAY(DATE($B$2,MONTH(DATEVALUE($B$22&amp;"1")),1))=2,1,"")), "")</f>
        <v>12</v>
      </c>
      <c r="D8" s="3">
        <f>IF(C8&lt;(DAY(EOMONTH(DATE($B$2,MONTH(DATEVALUE($B$22&amp;"1")),1),0))),IF(C8&lt;&gt;"",C8+1,IF(WEEKDAY(DATE($B$2,MONTH(DATEVALUE($B$22&amp;"1")),1))=3,1,"")), "")</f>
        <v>13</v>
      </c>
      <c r="E8" s="3">
        <f>IF(D8&lt;(DAY(EOMONTH(DATE($B$2,MONTH(DATEVALUE($B$22&amp;"1")),1),0))),IF(D8&lt;&gt;"",D8+1,IF(WEEKDAY(DATE($B$2,MONTH(DATEVALUE($B$22&amp;"1")),1))=4,1,"")), "")</f>
        <v>14</v>
      </c>
      <c r="F8" s="3">
        <f>IF(E8&lt;(DAY(EOMONTH(DATE($B$2,MONTH(DATEVALUE($B$22&amp;"1")),1),0))),IF(E8&lt;&gt;"",E8+1,IF(WEEKDAY(DATE($B$2,MONTH(DATEVALUE($B$22&amp;"1")),1))=5,1,"")), "")</f>
        <v>15</v>
      </c>
      <c r="G8" s="3">
        <f>IF(F8&lt;(DAY(EOMONTH(DATE($B$2,MONTH(DATEVALUE($B$22&amp;"1")),1),0))),IF(F8&lt;&gt;"",F8+1,IF(WEEKDAY(DATE($B$2,MONTH(DATEVALUE($B$22&amp;"1")),1))=6,1,"")), "")</f>
        <v>16</v>
      </c>
      <c r="H8" s="3">
        <f>IF(G8&lt;(DAY(EOMONTH(DATE($B$2,MONTH(DATEVALUE($B$22&amp;"1")),1),0))),IF(G8&lt;&gt;"",G8+1,IF(WEEKDAY(DATE($B$2,MONTH(DATEVALUE($B$22&amp;"1")),1))=7,1,"")), "")</f>
        <v>17</v>
      </c>
      <c r="I8" s="4"/>
      <c r="J8" s="13">
        <f>IF(P7&lt;(DAY(EOMONTH(DATE($B$2,MONTH(DATEVALUE($J$4&amp;"1")),1),0))),IF(P7&lt;&gt;"",P7+1,IF(WEEKDAY(DATE($B$2,MONTH(DATEVALUE($J$4&amp;"1")),1))=1,1,"")), "")</f>
        <v>15</v>
      </c>
      <c r="K8" s="3">
        <f>IF(J8&lt;(DAY(EOMONTH(DATE($B$2,MONTH(DATEVALUE($J$4&amp;"1")),1),0))),IF(J8&lt;&gt;"",J8+1,IF(WEEKDAY(DATE($B$2,MONTH(DATEVALUE($J$4&amp;"1")),1))=2,1,"")), "")</f>
        <v>16</v>
      </c>
      <c r="L8" s="3">
        <f>IF(K8&lt;(DAY(EOMONTH(DATE($B$2,MONTH(DATEVALUE($J$4&amp;"1")),1),0))),IF(K8&lt;&gt;"",K8+1,IF(WEEKDAY(DATE($B$2,MONTH(DATEVALUE($J$4&amp;"1")),1))=3,1,"")), "")</f>
        <v>17</v>
      </c>
      <c r="M8" s="3">
        <f>IF(L8&lt;(DAY(EOMONTH(DATE($B$2,MONTH(DATEVALUE($J$4&amp;"1")),1),0))),IF(L8&lt;&gt;"",L8+1,IF(WEEKDAY(DATE($B$2,MONTH(DATEVALUE($J$4&amp;"1")),1))=4,1,"")), "")</f>
        <v>18</v>
      </c>
      <c r="N8" s="3">
        <f>IF(M8&lt;(DAY(EOMONTH(DATE($B$2,MONTH(DATEVALUE($J$4&amp;"1")),1),0))),IF(M8&lt;&gt;"",M8+1,IF(WEEKDAY(DATE($B$2,MONTH(DATEVALUE($J$4&amp;"1")),1))=5,1,"")), "")</f>
        <v>19</v>
      </c>
      <c r="O8" s="3">
        <f>IF(N8&lt;(DAY(EOMONTH(DATE($B$2,MONTH(DATEVALUE($J$4&amp;"1")),1),0))),IF(N8&lt;&gt;"",N8+1,IF(WEEKDAY(DATE($B$2,MONTH(DATEVALUE($J$4&amp;"1")),1))=6,1,"")), "")</f>
        <v>20</v>
      </c>
      <c r="P8" s="3">
        <f>IF(O8&lt;(DAY(EOMONTH(DATE($B$2,MONTH(DATEVALUE($J$4&amp;"1")),1),0))),IF(O8&lt;&gt;"",O8+1,IF(WEEKDAY(DATE($B$2,MONTH(DATEVALUE($J$4&amp;"1")),1))=7,1,"")), "")</f>
        <v>21</v>
      </c>
      <c r="Q8" s="4"/>
      <c r="R8" s="13">
        <f>IF(X7&lt;(DAY(EOMONTH(DATE($B$2,MONTH(DATEVALUE($R$4&amp;"1")),1),0))),IF(X7&lt;&gt;"",X7+1,IF(WEEKDAY(DATE($B$2,MONTH(DATEVALUE($R$4&amp;"1")),1))=1,1,"")), "")</f>
        <v>15</v>
      </c>
      <c r="S8" s="3">
        <f>IF(R8&lt;(DAY(EOMONTH(DATE($B$2,MONTH(DATEVALUE($R$4&amp;"1")),1),0))),IF(R8&lt;&gt;"",R8+1,IF(WEEKDAY(DATE($B$2,MONTH(DATEVALUE($R$4&amp;"1")),1))=2,1,"")), "")</f>
        <v>16</v>
      </c>
      <c r="T8" s="3">
        <f>IF(S8&lt;(DAY(EOMONTH(DATE($B$2,MONTH(DATEVALUE($R$4&amp;"1")),1),0))),IF(S8&lt;&gt;"",S8+1,IF(WEEKDAY(DATE($B$2,MONTH(DATEVALUE($R$4&amp;"1")),1))=3,1,"")), "")</f>
        <v>17</v>
      </c>
      <c r="U8" s="3">
        <f>IF(T8&lt;(DAY(EOMONTH(DATE($B$2,MONTH(DATEVALUE($R$4&amp;"1")),1),0))),IF(T8&lt;&gt;"",T8+1,IF(WEEKDAY(DATE($B$2,MONTH(DATEVALUE($R$4&amp;"1")),1))=4,1,"")), "")</f>
        <v>18</v>
      </c>
      <c r="V8" s="3">
        <f>IF(U8&lt;(DAY(EOMONTH(DATE($B$2,MONTH(DATEVALUE($R$4&amp;"1")),1),0))),IF(U8&lt;&gt;"",U8+1,IF(WEEKDAY(DATE($B$2,MONTH(DATEVALUE($R$4&amp;"1")),1))=5,1,"")), "")</f>
        <v>19</v>
      </c>
      <c r="W8" s="3">
        <f>IF(V8&lt;(DAY(EOMONTH(DATE($B$2,MONTH(DATEVALUE($R$4&amp;"1")),1),0))),IF(V8&lt;&gt;"",V8+1,IF(WEEKDAY(DATE($B$2,MONTH(DATEVALUE($R$4&amp;"1")),1))=6,1,"")), "")</f>
        <v>20</v>
      </c>
      <c r="X8" s="3">
        <f>IF(W8&lt;(DAY(EOMONTH(DATE($B$2,MONTH(DATEVALUE($R$4&amp;"1")),1),0))),IF(W8&lt;&gt;"",W8+1,IF(WEEKDAY(DATE($B$2,MONTH(DATEVALUE($R$4&amp;"1")),1))=7,1,"")), "")</f>
        <v>21</v>
      </c>
      <c r="Y8" s="2"/>
    </row>
    <row r="9" spans="1:25" ht="17.25" customHeight="1" x14ac:dyDescent="0.15">
      <c r="A9" s="2"/>
      <c r="B9" s="13">
        <f>IF(H8&lt;(DAY(EOMONTH(DATE($B$2,MONTH(DATEVALUE($B$22&amp;"1")),1),0))),IF(H8&lt;&gt;"",H8+1,IF(WEEKDAY(DATE($B$2,MONTH(DATEVALUE($B$22&amp;"1")),1))=1,1,"")), "")</f>
        <v>18</v>
      </c>
      <c r="C9" s="3">
        <f>IF(B9&lt;(DAY(EOMONTH(DATE($B$2,MONTH(DATEVALUE($B$22&amp;"1")),1),0))),IF(B9&lt;&gt;"",B9+1,IF(WEEKDAY(DATE($B$2,MONTH(DATEVALUE($B$22&amp;"1")),1))=2,1,"")), "")</f>
        <v>19</v>
      </c>
      <c r="D9" s="3">
        <f>IF(C9&lt;(DAY(EOMONTH(DATE($B$2,MONTH(DATEVALUE($B$22&amp;"1")),1),0))),IF(C9&lt;&gt;"",C9+1,IF(WEEKDAY(DATE($B$2,MONTH(DATEVALUE($B$22&amp;"1")),1))=3,1,"")), "")</f>
        <v>20</v>
      </c>
      <c r="E9" s="3">
        <f>IF(D9&lt;(DAY(EOMONTH(DATE($B$2,MONTH(DATEVALUE($B$22&amp;"1")),1),0))),IF(D9&lt;&gt;"",D9+1,IF(WEEKDAY(DATE($B$2,MONTH(DATEVALUE($B$22&amp;"1")),1))=4,1,"")), "")</f>
        <v>21</v>
      </c>
      <c r="F9" s="3">
        <f>IF(E9&lt;(DAY(EOMONTH(DATE($B$2,MONTH(DATEVALUE($B$22&amp;"1")),1),0))),IF(E9&lt;&gt;"",E9+1,IF(WEEKDAY(DATE($B$2,MONTH(DATEVALUE($B$22&amp;"1")),1))=5,1,"")), "")</f>
        <v>22</v>
      </c>
      <c r="G9" s="3">
        <f>IF(F9&lt;(DAY(EOMONTH(DATE($B$2,MONTH(DATEVALUE($B$22&amp;"1")),1),0))),IF(F9&lt;&gt;"",F9+1,IF(WEEKDAY(DATE($B$2,MONTH(DATEVALUE($B$22&amp;"1")),1))=6,1,"")), "")</f>
        <v>23</v>
      </c>
      <c r="H9" s="3">
        <f>IF(G9&lt;(DAY(EOMONTH(DATE($B$2,MONTH(DATEVALUE($B$22&amp;"1")),1),0))),IF(G9&lt;&gt;"",G9+1,IF(WEEKDAY(DATE($B$2,MONTH(DATEVALUE($B$22&amp;"1")),1))=7,1,"")), "")</f>
        <v>24</v>
      </c>
      <c r="I9" s="4"/>
      <c r="J9" s="13">
        <f>IF(P8&lt;(DAY(EOMONTH(DATE($B$2,MONTH(DATEVALUE($J$4&amp;"1")),1),0))),IF(P8&lt;&gt;"",P8+1,IF(WEEKDAY(DATE($B$2,MONTH(DATEVALUE($J$4&amp;"1")),1))=1,1,"")), "")</f>
        <v>22</v>
      </c>
      <c r="K9" s="3">
        <f>IF(J9&lt;(DAY(EOMONTH(DATE($B$2,MONTH(DATEVALUE($J$4&amp;"1")),1),0))),IF(J9&lt;&gt;"",J9+1,IF(WEEKDAY(DATE($B$2,MONTH(DATEVALUE($J$4&amp;"1")),1))=2,1,"")), "")</f>
        <v>23</v>
      </c>
      <c r="L9" s="3">
        <f>IF(K9&lt;(DAY(EOMONTH(DATE($B$2,MONTH(DATEVALUE($J$4&amp;"1")),1),0))),IF(K9&lt;&gt;"",K9+1,IF(WEEKDAY(DATE($B$2,MONTH(DATEVALUE($J$4&amp;"1")),1))=3,1,"")), "")</f>
        <v>24</v>
      </c>
      <c r="M9" s="3">
        <f>IF(L9&lt;(DAY(EOMONTH(DATE($B$2,MONTH(DATEVALUE($J$4&amp;"1")),1),0))),IF(L9&lt;&gt;"",L9+1,IF(WEEKDAY(DATE($B$2,MONTH(DATEVALUE($J$4&amp;"1")),1))=4,1,"")), "")</f>
        <v>25</v>
      </c>
      <c r="N9" s="3">
        <f>IF(M9&lt;(DAY(EOMONTH(DATE($B$2,MONTH(DATEVALUE($J$4&amp;"1")),1),0))),IF(M9&lt;&gt;"",M9+1,IF(WEEKDAY(DATE($B$2,MONTH(DATEVALUE($J$4&amp;"1")),1))=5,1,"")), "")</f>
        <v>26</v>
      </c>
      <c r="O9" s="3">
        <f>IF(N9&lt;(DAY(EOMONTH(DATE($B$2,MONTH(DATEVALUE($J$4&amp;"1")),1),0))),IF(N9&lt;&gt;"",N9+1,IF(WEEKDAY(DATE($B$2,MONTH(DATEVALUE($J$4&amp;"1")),1))=6,1,"")), "")</f>
        <v>27</v>
      </c>
      <c r="P9" s="3">
        <f>IF(O9&lt;(DAY(EOMONTH(DATE($B$2,MONTH(DATEVALUE($J$4&amp;"1")),1),0))),IF(O9&lt;&gt;"",O9+1,IF(WEEKDAY(DATE($B$2,MONTH(DATEVALUE($J$4&amp;"1")),1))=7,1,"")), "")</f>
        <v>28</v>
      </c>
      <c r="Q9" s="4"/>
      <c r="R9" s="13">
        <f>IF(X8&lt;(DAY(EOMONTH(DATE($B$2,MONTH(DATEVALUE($R$4&amp;"1")),1),0))),IF(X8&lt;&gt;"",X8+1,IF(WEEKDAY(DATE($B$2,MONTH(DATEVALUE($R$4&amp;"1")),1))=1,1,"")), "")</f>
        <v>22</v>
      </c>
      <c r="S9" s="3">
        <f>IF(R9&lt;(DAY(EOMONTH(DATE($B$2,MONTH(DATEVALUE($R$4&amp;"1")),1),0))),IF(R9&lt;&gt;"",R9+1,IF(WEEKDAY(DATE($B$2,MONTH(DATEVALUE($R$4&amp;"1")),1))=2,1,"")), "")</f>
        <v>23</v>
      </c>
      <c r="T9" s="3">
        <f>IF(S9&lt;(DAY(EOMONTH(DATE($B$2,MONTH(DATEVALUE($R$4&amp;"1")),1),0))),IF(S9&lt;&gt;"",S9+1,IF(WEEKDAY(DATE($B$2,MONTH(DATEVALUE($R$4&amp;"1")),1))=3,1,"")), "")</f>
        <v>24</v>
      </c>
      <c r="U9" s="3">
        <f>IF(T9&lt;(DAY(EOMONTH(DATE($B$2,MONTH(DATEVALUE($R$4&amp;"1")),1),0))),IF(T9&lt;&gt;"",T9+1,IF(WEEKDAY(DATE($B$2,MONTH(DATEVALUE($R$4&amp;"1")),1))=4,1,"")), "")</f>
        <v>25</v>
      </c>
      <c r="V9" s="3">
        <f>IF(U9&lt;(DAY(EOMONTH(DATE($B$2,MONTH(DATEVALUE($R$4&amp;"1")),1),0))),IF(U9&lt;&gt;"",U9+1,IF(WEEKDAY(DATE($B$2,MONTH(DATEVALUE($R$4&amp;"1")),1))=5,1,"")), "")</f>
        <v>26</v>
      </c>
      <c r="W9" s="3">
        <f>IF(V9&lt;(DAY(EOMONTH(DATE($B$2,MONTH(DATEVALUE($R$4&amp;"1")),1),0))),IF(V9&lt;&gt;"",V9+1,IF(WEEKDAY(DATE($B$2,MONTH(DATEVALUE($R$4&amp;"1")),1))=6,1,"")), "")</f>
        <v>27</v>
      </c>
      <c r="X9" s="3">
        <f>IF(W9&lt;(DAY(EOMONTH(DATE($B$2,MONTH(DATEVALUE($R$4&amp;"1")),1),0))),IF(W9&lt;&gt;"",W9+1,IF(WEEKDAY(DATE($B$2,MONTH(DATEVALUE($R$4&amp;"1")),1))=7,1,"")), "")</f>
        <v>28</v>
      </c>
      <c r="Y9" s="2"/>
    </row>
    <row r="10" spans="1:25" ht="17.25" customHeight="1" x14ac:dyDescent="0.15">
      <c r="A10" s="2"/>
      <c r="B10" s="13">
        <f>IF(H9&lt;(DAY(EOMONTH(DATE($B$2,MONTH(DATEVALUE($B$22&amp;"1")),1),0))),IF(H9&lt;&gt;"",H9+1,IF(WEEKDAY(DATE($B$2,MONTH(DATEVALUE($B$22&amp;"1")),1))=1,1,"")), "")</f>
        <v>25</v>
      </c>
      <c r="C10" s="3">
        <f>IF(B10&lt;(DAY(EOMONTH(DATE($B$2,MONTH(DATEVALUE($B$22&amp;"1")),1),0))),IF(B10&lt;&gt;"",B10+1,IF(WEEKDAY(DATE($B$2,MONTH(DATEVALUE($B$22&amp;"1")),1))=2,1,"")), "")</f>
        <v>26</v>
      </c>
      <c r="D10" s="3">
        <f>IF(C10&lt;(DAY(EOMONTH(DATE($B$2,MONTH(DATEVALUE($B$22&amp;"1")),1),0))),IF(C10&lt;&gt;"",C10+1,IF(WEEKDAY(DATE($B$2,MONTH(DATEVALUE($B$22&amp;"1")),1))=3,1,"")), "")</f>
        <v>27</v>
      </c>
      <c r="E10" s="3">
        <f>IF(D10&lt;(DAY(EOMONTH(DATE($B$2,MONTH(DATEVALUE($B$22&amp;"1")),1),0))),IF(D10&lt;&gt;"",D10+1,IF(WEEKDAY(DATE($B$2,MONTH(DATEVALUE($B$22&amp;"1")),1))=4,1,"")), "")</f>
        <v>28</v>
      </c>
      <c r="F10" s="3">
        <f>IF(E10&lt;(DAY(EOMONTH(DATE($B$2,MONTH(DATEVALUE($B$22&amp;"1")),1),0))),IF(E10&lt;&gt;"",E10+1,IF(WEEKDAY(DATE($B$2,MONTH(DATEVALUE($B$22&amp;"1")),1))=5,1,"")), "")</f>
        <v>29</v>
      </c>
      <c r="G10" s="3">
        <f>IF(F10&lt;(DAY(EOMONTH(DATE($B$2,MONTH(DATEVALUE($B$22&amp;"1")),1),0))),IF(F10&lt;&gt;"",F10+1,IF(WEEKDAY(DATE($B$2,MONTH(DATEVALUE($B$22&amp;"1")),1))=6,1,"")), "")</f>
        <v>30</v>
      </c>
      <c r="H10" s="3">
        <f>IF(G10&lt;(DAY(EOMONTH(DATE($B$2,MONTH(DATEVALUE($B$22&amp;"1")),1),0))),IF(G10&lt;&gt;"",G10+1,IF(WEEKDAY(DATE($B$2,MONTH(DATEVALUE($B$22&amp;"1")),1))=7,1,"")), "")</f>
        <v>31</v>
      </c>
      <c r="I10" s="4"/>
      <c r="J10" s="13" t="str">
        <f>IF(P9&lt;(DAY(EOMONTH(DATE($B$2,MONTH(DATEVALUE($J$4&amp;"1")),1),0))),IF(P9&lt;&gt;"",P9+1,IF(WEEKDAY(DATE($B$2,MONTH(DATEVALUE($J$4&amp;"1")),1))=1,1,"")), "")</f>
        <v/>
      </c>
      <c r="K10" s="3" t="str">
        <f>IF(J10&lt;(DAY(EOMONTH(DATE($B$2,MONTH(DATEVALUE($J$4&amp;"1")),1),0))),IF(J10&lt;&gt;"",J10+1,IF(WEEKDAY(DATE($B$2,MONTH(DATEVALUE($J$4&amp;"1")),1))=2,1,"")), "")</f>
        <v/>
      </c>
      <c r="L10" s="3" t="str">
        <f>IF(K10&lt;(DAY(EOMONTH(DATE($B$2,MONTH(DATEVALUE($J$4&amp;"1")),1),0))),IF(K10&lt;&gt;"",K10+1,IF(WEEKDAY(DATE($B$2,MONTH(DATEVALUE($J$4&amp;"1")),1))=3,1,"")), "")</f>
        <v/>
      </c>
      <c r="M10" s="3" t="str">
        <f>IF(L10&lt;(DAY(EOMONTH(DATE($B$2,MONTH(DATEVALUE($J$4&amp;"1")),1),0))),IF(L10&lt;&gt;"",L10+1,IF(WEEKDAY(DATE($B$2,MONTH(DATEVALUE($J$4&amp;"1")),1))=4,1,"")), "")</f>
        <v/>
      </c>
      <c r="N10" s="3" t="str">
        <f>IF(M10&lt;(DAY(EOMONTH(DATE($B$2,MONTH(DATEVALUE($J$4&amp;"1")),1),0))),IF(M10&lt;&gt;"",M10+1,IF(WEEKDAY(DATE($B$2,MONTH(DATEVALUE($J$4&amp;"1")),1))=5,1,"")), "")</f>
        <v/>
      </c>
      <c r="O10" s="3" t="str">
        <f>IF(N10&lt;(DAY(EOMONTH(DATE($B$2,MONTH(DATEVALUE($J$4&amp;"1")),1),0))),IF(N10&lt;&gt;"",N10+1,IF(WEEKDAY(DATE($B$2,MONTH(DATEVALUE($J$4&amp;"1")),1))=6,1,"")), "")</f>
        <v/>
      </c>
      <c r="P10" s="3" t="str">
        <f>IF(O10&lt;(DAY(EOMONTH(DATE($B$2,MONTH(DATEVALUE($J$4&amp;"1")),1),0))),IF(O10&lt;&gt;"",O10+1,IF(WEEKDAY(DATE($B$2,MONTH(DATEVALUE($J$4&amp;"1")),1))=7,1,"")), "")</f>
        <v/>
      </c>
      <c r="Q10" s="4"/>
      <c r="R10" s="13">
        <f>IF(X9&lt;(DAY(EOMONTH(DATE($B$2,MONTH(DATEVALUE($R$4&amp;"1")),1),0))),IF(X9&lt;&gt;"",X9+1,IF(WEEKDAY(DATE($B$2,MONTH(DATEVALUE($R$4&amp;"1")),1))=1,1,"")), "")</f>
        <v>29</v>
      </c>
      <c r="S10" s="3">
        <f>IF(R10&lt;(DAY(EOMONTH(DATE($B$2,MONTH(DATEVALUE($R$4&amp;"1")),1),0))),IF(R10&lt;&gt;"",R10+1,IF(WEEKDAY(DATE($B$2,MONTH(DATEVALUE($R$4&amp;"1")),1))=2,1,"")), "")</f>
        <v>30</v>
      </c>
      <c r="T10" s="3">
        <f>IF(S10&lt;(DAY(EOMONTH(DATE($B$2,MONTH(DATEVALUE($R$4&amp;"1")),1),0))),IF(S10&lt;&gt;"",S10+1,IF(WEEKDAY(DATE($B$2,MONTH(DATEVALUE($R$4&amp;"1")),1))=3,1,"")), "")</f>
        <v>31</v>
      </c>
      <c r="U10" s="3" t="str">
        <f>IF(T10&lt;(DAY(EOMONTH(DATE($B$2,MONTH(DATEVALUE($R$4&amp;"1")),1),0))),IF(T10&lt;&gt;"",T10+1,IF(WEEKDAY(DATE($B$2,MONTH(DATEVALUE($R$4&amp;"1")),1))=4,1,"")), "")</f>
        <v/>
      </c>
      <c r="V10" s="3" t="str">
        <f>IF(U10&lt;(DAY(EOMONTH(DATE($B$2,MONTH(DATEVALUE($R$4&amp;"1")),1),0))),IF(U10&lt;&gt;"",U10+1,IF(WEEKDAY(DATE($B$2,MONTH(DATEVALUE($R$4&amp;"1")),1))=5,1,"")), "")</f>
        <v/>
      </c>
      <c r="W10" s="3" t="str">
        <f>IF(V10&lt;(DAY(EOMONTH(DATE($B$2,MONTH(DATEVALUE($R$4&amp;"1")),1),0))),IF(V10&lt;&gt;"",V10+1,IF(WEEKDAY(DATE($B$2,MONTH(DATEVALUE($R$4&amp;"1")),1))=6,1,"")), "")</f>
        <v/>
      </c>
      <c r="X10" s="3" t="str">
        <f>IF(W10&lt;(DAY(EOMONTH(DATE($B$2,MONTH(DATEVALUE($R$4&amp;"1")),1),0))),IF(W10&lt;&gt;"",W10+1,IF(WEEKDAY(DATE($B$2,MONTH(DATEVALUE($R$4&amp;"1")),1))=7,1,"")), "")</f>
        <v/>
      </c>
      <c r="Y10" s="2"/>
    </row>
    <row r="11" spans="1:25" ht="17.25" customHeight="1" x14ac:dyDescent="0.15">
      <c r="A11" s="2"/>
      <c r="B11" s="13" t="str">
        <f>IF(H10&lt;(DAY(EOMONTH(DATE($B$2,MONTH(DATEVALUE($B$22&amp;"1")),1),0))),IF(H10&lt;&gt;"",H10+1,IF(WEEKDAY(DATE($B$2,MONTH(DATEVALUE($B$22&amp;"1")),1))=1,1,"")), "")</f>
        <v/>
      </c>
      <c r="C11" s="3" t="str">
        <f>IF(B11&lt;(DAY(EOMONTH(DATE($B$2,MONTH(DATEVALUE($B$22&amp;"1")),1),0))),IF(B11&lt;&gt;"",B11+1,IF(WEEKDAY(DATE($B$2,MONTH(DATEVALUE($B$22&amp;"1")),1))=2,1,"")), "")</f>
        <v/>
      </c>
      <c r="D11" s="3" t="str">
        <f>IF(C11&lt;(DAY(EOMONTH(DATE($B$2,MONTH(DATEVALUE($B$22&amp;"1")),1),0))),IF(C11&lt;&gt;"",C11+1,IF(WEEKDAY(DATE($B$2,MONTH(DATEVALUE($B$22&amp;"1")),1))=3,1,"")), "")</f>
        <v/>
      </c>
      <c r="E11" s="3" t="str">
        <f>IF(D11&lt;(DAY(EOMONTH(DATE($B$2,MONTH(DATEVALUE($B$22&amp;"1")),1),0))),IF(D11&lt;&gt;"",D11+1,IF(WEEKDAY(DATE($B$2,MONTH(DATEVALUE($B$22&amp;"1")),1))=4,1,"")), "")</f>
        <v/>
      </c>
      <c r="F11" s="3" t="str">
        <f>IF(E11&lt;(DAY(EOMONTH(DATE($B$2,MONTH(DATEVALUE($B$22&amp;"1")),1),0))),IF(E11&lt;&gt;"",E11+1,IF(WEEKDAY(DATE($B$2,MONTH(DATEVALUE($B$22&amp;"1")),1))=5,1,"")), "")</f>
        <v/>
      </c>
      <c r="G11" s="3" t="str">
        <f>IF(F11&lt;(DAY(EOMONTH(DATE($B$2,MONTH(DATEVALUE($B$22&amp;"1")),1),0))),IF(F11&lt;&gt;"",F11+1,IF(WEEKDAY(DATE($B$2,MONTH(DATEVALUE($B$22&amp;"1")),1))=6,1,"")), "")</f>
        <v/>
      </c>
      <c r="H11" s="3" t="str">
        <f>IF(G11&lt;(DAY(EOMONTH(DATE($B$2,MONTH(DATEVALUE($B$22&amp;"1")),1),0))),IF(G11&lt;&gt;"",G11+1,IF(WEEKDAY(DATE($B$2,MONTH(DATEVALUE($B$22&amp;"1")),1))=7,1,"")), "")</f>
        <v/>
      </c>
      <c r="I11" s="2"/>
      <c r="J11" s="13" t="str">
        <f>IF(P10&lt;(DAY(EOMONTH(DATE($B$2,MONTH(DATEVALUE($J$4&amp;"1")),1),0))),IF(P10&lt;&gt;"",P10+1,IF(WEEKDAY(DATE($B$2,MONTH(DATEVALUE($J$4&amp;"1")),1))=1,1,"")), "")</f>
        <v/>
      </c>
      <c r="K11" s="3" t="str">
        <f>IF(J11&lt;(DAY(EOMONTH(DATE($B$2,MONTH(DATEVALUE($J$4&amp;"1")),1),0))),IF(J11&lt;&gt;"",J11+1,IF(WEEKDAY(DATE($B$2,MONTH(DATEVALUE($J$4&amp;"1")),1))=2,1,"")), "")</f>
        <v/>
      </c>
      <c r="L11" s="3" t="str">
        <f>IF(K11&lt;(DAY(EOMONTH(DATE($B$2,MONTH(DATEVALUE($J$4&amp;"1")),1),0))),IF(K11&lt;&gt;"",K11+1,IF(WEEKDAY(DATE($B$2,MONTH(DATEVALUE($J$4&amp;"1")),1))=3,1,"")), "")</f>
        <v/>
      </c>
      <c r="M11" s="3" t="str">
        <f>IF(L11&lt;(DAY(EOMONTH(DATE($B$2,MONTH(DATEVALUE($J$4&amp;"1")),1),0))),IF(L11&lt;&gt;"",L11+1,IF(WEEKDAY(DATE($B$2,MONTH(DATEVALUE($J$4&amp;"1")),1))=4,1,"")), "")</f>
        <v/>
      </c>
      <c r="N11" s="3" t="str">
        <f>IF(M11&lt;(DAY(EOMONTH(DATE($B$2,MONTH(DATEVALUE($J$4&amp;"1")),1),0))),IF(M11&lt;&gt;"",M11+1,IF(WEEKDAY(DATE($B$2,MONTH(DATEVALUE($J$4&amp;"1")),1))=5,1,"")), "")</f>
        <v/>
      </c>
      <c r="O11" s="3" t="str">
        <f>IF(N11&lt;(DAY(EOMONTH(DATE($B$2,MONTH(DATEVALUE($J$4&amp;"1")),1),0))),IF(N11&lt;&gt;"",N11+1,IF(WEEKDAY(DATE($B$2,MONTH(DATEVALUE($J$4&amp;"1")),1))=6,1,"")), "")</f>
        <v/>
      </c>
      <c r="P11" s="3" t="str">
        <f>IF(O11&lt;(DAY(EOMONTH(DATE($B$2,MONTH(DATEVALUE($J$4&amp;"1")),1),0))),IF(O11&lt;&gt;"",O11+1,IF(WEEKDAY(DATE($B$2,MONTH(DATEVALUE($J$4&amp;"1")),1))=7,1,"")), "")</f>
        <v/>
      </c>
      <c r="Q11" s="2"/>
      <c r="R11" s="13" t="str">
        <f>IF(X10&lt;(DAY(EOMONTH(DATE($B$2,MONTH(DATEVALUE($R$4&amp;"1")),1),0))),IF(X10&lt;&gt;"",X10+1,IF(WEEKDAY(DATE($B$2,MONTH(DATEVALUE($R$4&amp;"1")),1))=1,1,"")), "")</f>
        <v/>
      </c>
      <c r="S11" s="3" t="str">
        <f>IF(R11&lt;(DAY(EOMONTH(DATE($B$2,MONTH(DATEVALUE($R$4&amp;"1")),1),0))),IF(R11&lt;&gt;"",R11+1,IF(WEEKDAY(DATE($B$2,MONTH(DATEVALUE($R$4&amp;"1")),1))=2,1,"")), "")</f>
        <v/>
      </c>
      <c r="T11" s="3" t="str">
        <f>IF(S11&lt;(DAY(EOMONTH(DATE($B$2,MONTH(DATEVALUE($R$4&amp;"1")),1),0))),IF(S11&lt;&gt;"",S11+1,IF(WEEKDAY(DATE($B$2,MONTH(DATEVALUE($R$4&amp;"1")),1))=3,1,"")), "")</f>
        <v/>
      </c>
      <c r="U11" s="3" t="str">
        <f>IF(T11&lt;(DAY(EOMONTH(DATE($B$2,MONTH(DATEVALUE($R$4&amp;"1")),1),0))),IF(T11&lt;&gt;"",T11+1,IF(WEEKDAY(DATE($B$2,MONTH(DATEVALUE($R$4&amp;"1")),1))=4,1,"")), "")</f>
        <v/>
      </c>
      <c r="V11" s="3" t="str">
        <f>IF(U11&lt;(DAY(EOMONTH(DATE($B$2,MONTH(DATEVALUE($R$4&amp;"1")),1),0))),IF(U11&lt;&gt;"",U11+1,IF(WEEKDAY(DATE($B$2,MONTH(DATEVALUE($R$4&amp;"1")),1))=5,1,"")), "")</f>
        <v/>
      </c>
      <c r="W11" s="3" t="str">
        <f>IF(V11&lt;(DAY(EOMONTH(DATE($B$2,MONTH(DATEVALUE($R$4&amp;"1")),1),0))),IF(V11&lt;&gt;"",V11+1,IF(WEEKDAY(DATE($B$2,MONTH(DATEVALUE($R$4&amp;"1")),1))=6,1,"")), "")</f>
        <v/>
      </c>
      <c r="X11" s="8"/>
      <c r="Y11" s="2"/>
    </row>
    <row r="12" spans="1:25" ht="17.25" customHeight="1" x14ac:dyDescent="0.15">
      <c r="A12" s="2"/>
      <c r="B12" s="4"/>
      <c r="C12" s="4"/>
      <c r="D12" s="4"/>
      <c r="E12" s="4"/>
      <c r="F12" s="4"/>
      <c r="G12" s="4"/>
      <c r="H12" s="4"/>
      <c r="I12" s="2"/>
      <c r="J12" s="4"/>
      <c r="K12" s="4"/>
      <c r="L12" s="4"/>
      <c r="M12" s="4"/>
      <c r="N12" s="4"/>
      <c r="O12" s="4"/>
      <c r="P12" s="4"/>
      <c r="Q12" s="2"/>
      <c r="R12" s="3"/>
      <c r="S12" s="3"/>
      <c r="T12" s="3"/>
      <c r="U12" s="3"/>
      <c r="V12" s="3"/>
      <c r="W12" s="3"/>
      <c r="X12" s="8"/>
      <c r="Y12" s="2"/>
    </row>
    <row r="13" spans="1:25" ht="18" customHeight="1" x14ac:dyDescent="0.15">
      <c r="A13" s="1"/>
      <c r="B13" s="15" t="s">
        <v>10</v>
      </c>
      <c r="C13" s="16"/>
      <c r="D13" s="16"/>
      <c r="E13" s="16"/>
      <c r="F13" s="16"/>
      <c r="G13" s="16"/>
      <c r="H13" s="16"/>
      <c r="I13" s="9"/>
      <c r="J13" s="15" t="s">
        <v>9</v>
      </c>
      <c r="K13" s="16"/>
      <c r="L13" s="16"/>
      <c r="M13" s="16"/>
      <c r="N13" s="16"/>
      <c r="O13" s="16"/>
      <c r="P13" s="16"/>
      <c r="Q13" s="1"/>
      <c r="R13" s="15" t="s">
        <v>8</v>
      </c>
      <c r="S13" s="16"/>
      <c r="T13" s="16"/>
      <c r="U13" s="16"/>
      <c r="V13" s="16"/>
      <c r="W13" s="16"/>
      <c r="X13" s="16"/>
      <c r="Y13" s="1"/>
    </row>
    <row r="14" spans="1:25" ht="17.25" customHeight="1" x14ac:dyDescent="0.15">
      <c r="A14" s="2"/>
      <c r="B14" s="12" t="s">
        <v>0</v>
      </c>
      <c r="C14" s="11" t="s">
        <v>1</v>
      </c>
      <c r="D14" s="11" t="s">
        <v>2</v>
      </c>
      <c r="E14" s="11" t="s">
        <v>3</v>
      </c>
      <c r="F14" s="11" t="s">
        <v>2</v>
      </c>
      <c r="G14" s="11" t="s">
        <v>4</v>
      </c>
      <c r="H14" s="11" t="s">
        <v>0</v>
      </c>
      <c r="I14" s="3"/>
      <c r="J14" s="12" t="s">
        <v>0</v>
      </c>
      <c r="K14" s="11" t="s">
        <v>1</v>
      </c>
      <c r="L14" s="11" t="s">
        <v>2</v>
      </c>
      <c r="M14" s="11" t="s">
        <v>3</v>
      </c>
      <c r="N14" s="11" t="s">
        <v>2</v>
      </c>
      <c r="O14" s="11" t="s">
        <v>4</v>
      </c>
      <c r="P14" s="11" t="s">
        <v>0</v>
      </c>
      <c r="Q14" s="4"/>
      <c r="R14" s="12" t="s">
        <v>0</v>
      </c>
      <c r="S14" s="11" t="s">
        <v>1</v>
      </c>
      <c r="T14" s="11" t="s">
        <v>2</v>
      </c>
      <c r="U14" s="11" t="s">
        <v>3</v>
      </c>
      <c r="V14" s="11" t="s">
        <v>2</v>
      </c>
      <c r="W14" s="11" t="s">
        <v>4</v>
      </c>
      <c r="X14" s="11" t="s">
        <v>0</v>
      </c>
      <c r="Y14" s="2"/>
    </row>
    <row r="15" spans="1:25" ht="17.25" customHeight="1" x14ac:dyDescent="0.15">
      <c r="A15" s="2"/>
      <c r="B15" s="14" t="str">
        <f>IF(WEEKDAY(DATE($B$2,MONTH(DATEVALUE(B13&amp;"1")),1))=1,1,"")</f>
        <v/>
      </c>
      <c r="C15" s="7" t="str">
        <f>IF(B15&lt;&gt;"",B15+1,IF(WEEKDAY(DATE($B$2,MONTH(DATEVALUE(B13&amp;"1")),1))=2,1,""))</f>
        <v/>
      </c>
      <c r="D15" s="7" t="str">
        <f>IF(C15&lt;&gt;"",C15+1,IF(WEEKDAY(DATE($B$2,MONTH(DATEVALUE(B13&amp;"1")),1))=3,1,""))</f>
        <v/>
      </c>
      <c r="E15" s="7">
        <f>IF(D15&lt;&gt;"",D15+1,IF(WEEKDAY(DATE($B$2,MONTH(DATEVALUE(B13&amp;"1")),1))=4,1,""))</f>
        <v>1</v>
      </c>
      <c r="F15" s="7">
        <f>IF(E15&lt;&gt;"",E15+1,IF(WEEKDAY(DATE($B$2,MONTH(DATEVALUE(B13&amp;"1")),1))=5,1,""))</f>
        <v>2</v>
      </c>
      <c r="G15" s="7">
        <f>IF(F15&lt;&gt;"",F15+1,IF(WEEKDAY(DATE($B$2,MONTH(DATEVALUE(B13&amp;"1")),1))=6,1,""))</f>
        <v>3</v>
      </c>
      <c r="H15" s="7">
        <f>IF(G15&lt;&gt;"",G15+1,IF(WEEKDAY(DATE($B$2,MONTH(DATEVALUE(B13&amp;"1")),1))=7,1,""))</f>
        <v>4</v>
      </c>
      <c r="I15" s="3"/>
      <c r="J15" s="14" t="str">
        <f>IF(WEEKDAY(DATE($B$2,MONTH(DATEVALUE(J13&amp;"1")),1))=1,1,"")</f>
        <v/>
      </c>
      <c r="K15" s="7" t="str">
        <f>IF(J15&lt;&gt;"",J15+1,IF(WEEKDAY(DATE($B$2,MONTH(DATEVALUE(J13&amp;"1")),1))=2,1,""))</f>
        <v/>
      </c>
      <c r="L15" s="7" t="str">
        <f>IF(K15&lt;&gt;"",K15+1,IF(WEEKDAY(DATE($B$2,MONTH(DATEVALUE(J13&amp;"1")),1))=3,1,""))</f>
        <v/>
      </c>
      <c r="M15" s="7" t="str">
        <f>IF(L15&lt;&gt;"",L15+1,IF(WEEKDAY(DATE($B$2,MONTH(DATEVALUE(J13&amp;"1")),1))=4,1,""))</f>
        <v/>
      </c>
      <c r="N15" s="7" t="str">
        <f>IF(M15&lt;&gt;"",M15+1,IF(WEEKDAY(DATE($B$2,MONTH(DATEVALUE(J13&amp;"1")),1))=5,1,""))</f>
        <v/>
      </c>
      <c r="O15" s="7">
        <f>IF(N15&lt;&gt;"",N15+1,IF(WEEKDAY(DATE($B$2,MONTH(DATEVALUE(J13&amp;"1")),1))=6,1,""))</f>
        <v>1</v>
      </c>
      <c r="P15" s="7">
        <f>IF(O15&lt;&gt;"",O15+1,IF(WEEKDAY(DATE($B$2,MONTH(DATEVALUE(J13&amp;"1")),1))=7,1,""))</f>
        <v>2</v>
      </c>
      <c r="Q15" s="4"/>
      <c r="R15" s="14" t="str">
        <f>IF(WEEKDAY(DATE($B$2,MONTH(DATEVALUE(R13&amp;"1")),1))=1,1,"")</f>
        <v/>
      </c>
      <c r="S15" s="7">
        <f>IF(R15&lt;&gt;"",R15+1,IF(WEEKDAY(DATE($B$2,MONTH(DATEVALUE(R13&amp;"1")),1))=2,1,""))</f>
        <v>1</v>
      </c>
      <c r="T15" s="7">
        <f>IF(S15&lt;&gt;"",S15+1,IF(WEEKDAY(DATE($B$2,MONTH(DATEVALUE(R13&amp;"1")),1))=3,1,""))</f>
        <v>2</v>
      </c>
      <c r="U15" s="7">
        <f>IF(T15&lt;&gt;"",T15+1,IF(WEEKDAY(DATE($B$2,MONTH(DATEVALUE(R13&amp;"1")),1))=4,1,""))</f>
        <v>3</v>
      </c>
      <c r="V15" s="7">
        <f>IF(U15&lt;&gt;"",U15+1,IF(WEEKDAY(DATE($B$2,MONTH(DATEVALUE(R13&amp;"1")),1))=5,1,""))</f>
        <v>4</v>
      </c>
      <c r="W15" s="7">
        <f>IF(V15&lt;&gt;"",V15+1,IF(WEEKDAY(DATE($B$2,MONTH(DATEVALUE(R13&amp;"1")),1))=6,1,""))</f>
        <v>5</v>
      </c>
      <c r="X15" s="7">
        <f>IF(W15&lt;&gt;"",W15+1,IF(WEEKDAY(DATE($B$2,MONTH(DATEVALUE(R13&amp;"1")),1))=7,1,""))</f>
        <v>6</v>
      </c>
      <c r="Y15" s="2"/>
    </row>
    <row r="16" spans="1:25" ht="17.25" customHeight="1" x14ac:dyDescent="0.15">
      <c r="A16" s="2"/>
      <c r="B16" s="13">
        <f>IF(H15&lt;(DAY(EOMONTH(DATE($B$2,MONTH(DATEVALUE($B$13&amp;"1")),1),0))),IF(H15&lt;&gt;"",H15+1,IF(WEEKDAY(DATE($B$2,MONTH(DATEVALUE($B$13&amp;"1")),1))=1,1,"")), "")</f>
        <v>5</v>
      </c>
      <c r="C16" s="3">
        <f>IF(B16&lt;(DAY(EOMONTH(DATE($B$2,MONTH(DATEVALUE($B$13&amp;"1")),1),0))),IF(B16&lt;&gt;"",B16+1,IF(WEEKDAY(DATE($B$2,MONTH(DATEVALUE($B$13&amp;"1")),1))=2,1,"")), "")</f>
        <v>6</v>
      </c>
      <c r="D16" s="3">
        <f>IF(C16&lt;(DAY(EOMONTH(DATE($B$2,MONTH(DATEVALUE($B$13&amp;"1")),1),0))),IF(C16&lt;&gt;"",C16+1,IF(WEEKDAY(DATE($B$2,MONTH(DATEVALUE($B$13&amp;"1")),1))=3,1,"")), "")</f>
        <v>7</v>
      </c>
      <c r="E16" s="3">
        <f>IF(D16&lt;(DAY(EOMONTH(DATE($B$2,MONTH(DATEVALUE($B$13&amp;"1")),1),0))),IF(D16&lt;&gt;"",D16+1,IF(WEEKDAY(DATE($B$2,MONTH(DATEVALUE($B$13&amp;"1")),1))=4,1,"")), "")</f>
        <v>8</v>
      </c>
      <c r="F16" s="3">
        <f>IF(E16&lt;(DAY(EOMONTH(DATE($B$2,MONTH(DATEVALUE($B$13&amp;"1")),1),0))),IF(E16&lt;&gt;"",E16+1,IF(WEEKDAY(DATE($B$2,MONTH(DATEVALUE($B$13&amp;"1")),1))=5,1,"")), "")</f>
        <v>9</v>
      </c>
      <c r="G16" s="3">
        <f>IF(F16&lt;(DAY(EOMONTH(DATE($B$2,MONTH(DATEVALUE($B$13&amp;"1")),1),0))),IF(F16&lt;&gt;"",F16+1,IF(WEEKDAY(DATE($B$2,MONTH(DATEVALUE($B$13&amp;"1")),1))=6,1,"")), "")</f>
        <v>10</v>
      </c>
      <c r="H16" s="3">
        <f>IF(G16&lt;(DAY(EOMONTH(DATE($B$2,MONTH(DATEVALUE($B$13&amp;"1")),1),0))),IF(G16&lt;&gt;"",G16+1,IF(WEEKDAY(DATE($B$2,MONTH(DATEVALUE($B$13&amp;"1")),1))=7,1,"")), "")</f>
        <v>11</v>
      </c>
      <c r="I16" s="3"/>
      <c r="J16" s="13">
        <f>IF(P15&lt;(DAY(EOMONTH(DATE($B$2,MONTH(DATEVALUE($J$13&amp;"1")),1),0))),IF(P15&lt;&gt;"",P15+1,IF(WEEKDAY(DATE($B$2,MONTH(DATEVALUE($J$13&amp;"1")),1))=1,1,"")), "")</f>
        <v>3</v>
      </c>
      <c r="K16" s="3">
        <f>IF(J16&lt;(DAY(EOMONTH(DATE($B$2,MONTH(DATEVALUE($J$13&amp;"1")),1),0))),IF(J16&lt;&gt;"",J16+1,IF(WEEKDAY(DATE($B$2,MONTH(DATEVALUE($J$13&amp;"1")),1))=2,1,"")), "")</f>
        <v>4</v>
      </c>
      <c r="L16" s="3">
        <f>IF(K16&lt;(DAY(EOMONTH(DATE($B$2,MONTH(DATEVALUE($J$13&amp;"1")),1),0))),IF(K16&lt;&gt;"",K16+1,IF(WEEKDAY(DATE($B$2,MONTH(DATEVALUE($J$13&amp;"1")),1))=3,1,"")), "")</f>
        <v>5</v>
      </c>
      <c r="M16" s="3">
        <f>IF(L16&lt;(DAY(EOMONTH(DATE($B$2,MONTH(DATEVALUE($J$13&amp;"1")),1),0))),IF(L16&lt;&gt;"",L16+1,IF(WEEKDAY(DATE($B$2,MONTH(DATEVALUE($J$13&amp;"1")),1))=4,1,"")), "")</f>
        <v>6</v>
      </c>
      <c r="N16" s="3">
        <f>IF(M16&lt;(DAY(EOMONTH(DATE($B$2,MONTH(DATEVALUE($J$13&amp;"1")),1),0))),IF(M16&lt;&gt;"",M16+1,IF(WEEKDAY(DATE($B$2,MONTH(DATEVALUE($J$13&amp;"1")),1))=5,1,"")), "")</f>
        <v>7</v>
      </c>
      <c r="O16" s="3">
        <f>IF(N16&lt;(DAY(EOMONTH(DATE($B$2,MONTH(DATEVALUE($J$13&amp;"1")),1),0))),IF(N16&lt;&gt;"",N16+1,IF(WEEKDAY(DATE($B$2,MONTH(DATEVALUE($J$13&amp;"1")),1))=6,1,"")), "")</f>
        <v>8</v>
      </c>
      <c r="P16" s="3">
        <f>IF(O16&lt;(DAY(EOMONTH(DATE($B$2,MONTH(DATEVALUE($J$13&amp;"1")),1),0))),IF(O16&lt;&gt;"",O16+1,IF(WEEKDAY(DATE($B$2,MONTH(DATEVALUE($J$13&amp;"1")),1))=7,1,"")), "")</f>
        <v>9</v>
      </c>
      <c r="Q16" s="4"/>
      <c r="R16" s="13">
        <f>IF(X15&lt;(DAY(EOMONTH(DATE($B$2,MONTH(DATEVALUE($R$13&amp;"1")),1),0))),IF(X15&lt;&gt;"",X15+1,IF(WEEKDAY(DATE($B$2,MONTH(DATEVALUE($R$13&amp;"1")),1))=1,1,"")), "")</f>
        <v>7</v>
      </c>
      <c r="S16" s="3">
        <f>IF(R16&lt;(DAY(EOMONTH(DATE($B$2,MONTH(DATEVALUE($R$13&amp;"1")),1),0))),IF(R16&lt;&gt;"",R16+1,IF(WEEKDAY(DATE($B$2,MONTH(DATEVALUE($R$13&amp;"1")),1))=2,1,"")), "")</f>
        <v>8</v>
      </c>
      <c r="T16" s="3">
        <f>IF(S16&lt;(DAY(EOMONTH(DATE($B$2,MONTH(DATEVALUE($R$13&amp;"1")),1),0))),IF(S16&lt;&gt;"",S16+1,IF(WEEKDAY(DATE($B$2,MONTH(DATEVALUE($R$13&amp;"1")),1))=3,1,"")), "")</f>
        <v>9</v>
      </c>
      <c r="U16" s="3">
        <f>IF(T16&lt;(DAY(EOMONTH(DATE($B$2,MONTH(DATEVALUE($R$13&amp;"1")),1),0))),IF(T16&lt;&gt;"",T16+1,IF(WEEKDAY(DATE($B$2,MONTH(DATEVALUE($R$13&amp;"1")),1))=4,1,"")), "")</f>
        <v>10</v>
      </c>
      <c r="V16" s="3">
        <f>IF(U16&lt;(DAY(EOMONTH(DATE($B$2,MONTH(DATEVALUE($R$13&amp;"1")),1),0))),IF(U16&lt;&gt;"",U16+1,IF(WEEKDAY(DATE($B$2,MONTH(DATEVALUE($R$13&amp;"1")),1))=5,1,"")), "")</f>
        <v>11</v>
      </c>
      <c r="W16" s="3">
        <f>IF(V16&lt;(DAY(EOMONTH(DATE($B$2,MONTH(DATEVALUE($R$13&amp;"1")),1),0))),IF(V16&lt;&gt;"",V16+1,IF(WEEKDAY(DATE($B$2,MONTH(DATEVALUE($R$13&amp;"1")),1))=6,1,"")), "")</f>
        <v>12</v>
      </c>
      <c r="X16" s="3">
        <f>IF(W16&lt;(DAY(EOMONTH(DATE($B$2,MONTH(DATEVALUE($R$13&amp;"1")),1),0))),IF(W16&lt;&gt;"",W16+1,IF(WEEKDAY(DATE($B$2,MONTH(DATEVALUE($R$13&amp;"1")),1))=7,1,"")), "")</f>
        <v>13</v>
      </c>
      <c r="Y16" s="2"/>
    </row>
    <row r="17" spans="1:25" ht="17.25" customHeight="1" x14ac:dyDescent="0.15">
      <c r="A17" s="2"/>
      <c r="B17" s="13">
        <f>IF(H16&lt;(DAY(EOMONTH(DATE($B$2,MONTH(DATEVALUE($B$13&amp;"1")),1),0))),IF(H16&lt;&gt;"",H16+1,IF(WEEKDAY(DATE($B$2,MONTH(DATEVALUE($B$13&amp;"1")),1))=1,1,"")), "")</f>
        <v>12</v>
      </c>
      <c r="C17" s="3">
        <f>IF(B17&lt;(DAY(EOMONTH(DATE($B$2,MONTH(DATEVALUE($B$13&amp;"1")),1),0))),IF(B17&lt;&gt;"",B17+1,IF(WEEKDAY(DATE($B$2,MONTH(DATEVALUE($B$13&amp;"1")),1))=2,1,"")), "")</f>
        <v>13</v>
      </c>
      <c r="D17" s="3">
        <f>IF(C17&lt;(DAY(EOMONTH(DATE($B$2,MONTH(DATEVALUE($B$13&amp;"1")),1),0))),IF(C17&lt;&gt;"",C17+1,IF(WEEKDAY(DATE($B$2,MONTH(DATEVALUE($B$13&amp;"1")),1))=3,1,"")), "")</f>
        <v>14</v>
      </c>
      <c r="E17" s="3">
        <f>IF(D17&lt;(DAY(EOMONTH(DATE($B$2,MONTH(DATEVALUE($B$13&amp;"1")),1),0))),IF(D17&lt;&gt;"",D17+1,IF(WEEKDAY(DATE($B$2,MONTH(DATEVALUE($B$13&amp;"1")),1))=4,1,"")), "")</f>
        <v>15</v>
      </c>
      <c r="F17" s="3">
        <f>IF(E17&lt;(DAY(EOMONTH(DATE($B$2,MONTH(DATEVALUE($B$13&amp;"1")),1),0))),IF(E17&lt;&gt;"",E17+1,IF(WEEKDAY(DATE($B$2,MONTH(DATEVALUE($B$13&amp;"1")),1))=5,1,"")), "")</f>
        <v>16</v>
      </c>
      <c r="G17" s="3">
        <f>IF(F17&lt;(DAY(EOMONTH(DATE($B$2,MONTH(DATEVALUE($B$13&amp;"1")),1),0))),IF(F17&lt;&gt;"",F17+1,IF(WEEKDAY(DATE($B$2,MONTH(DATEVALUE($B$13&amp;"1")),1))=6,1,"")), "")</f>
        <v>17</v>
      </c>
      <c r="H17" s="3">
        <f>IF(G17&lt;(DAY(EOMONTH(DATE($B$2,MONTH(DATEVALUE($B$13&amp;"1")),1),0))),IF(G17&lt;&gt;"",G17+1,IF(WEEKDAY(DATE($B$2,MONTH(DATEVALUE($B$13&amp;"1")),1))=7,1,"")), "")</f>
        <v>18</v>
      </c>
      <c r="I17" s="3"/>
      <c r="J17" s="13">
        <f>IF(P16&lt;(DAY(EOMONTH(DATE($B$2,MONTH(DATEVALUE($J$13&amp;"1")),1),0))),IF(P16&lt;&gt;"",P16+1,IF(WEEKDAY(DATE($B$2,MONTH(DATEVALUE($J$13&amp;"1")),1))=1,1,"")), "")</f>
        <v>10</v>
      </c>
      <c r="K17" s="3">
        <f>IF(J17&lt;(DAY(EOMONTH(DATE($B$2,MONTH(DATEVALUE($J$13&amp;"1")),1),0))),IF(J17&lt;&gt;"",J17+1,IF(WEEKDAY(DATE($B$2,MONTH(DATEVALUE($J$13&amp;"1")),1))=2,1,"")), "")</f>
        <v>11</v>
      </c>
      <c r="L17" s="3">
        <f>IF(K17&lt;(DAY(EOMONTH(DATE($B$2,MONTH(DATEVALUE($J$13&amp;"1")),1),0))),IF(K17&lt;&gt;"",K17+1,IF(WEEKDAY(DATE($B$2,MONTH(DATEVALUE($J$13&amp;"1")),1))=3,1,"")), "")</f>
        <v>12</v>
      </c>
      <c r="M17" s="3">
        <f>IF(L17&lt;(DAY(EOMONTH(DATE($B$2,MONTH(DATEVALUE($J$13&amp;"1")),1),0))),IF(L17&lt;&gt;"",L17+1,IF(WEEKDAY(DATE($B$2,MONTH(DATEVALUE($J$13&amp;"1")),1))=4,1,"")), "")</f>
        <v>13</v>
      </c>
      <c r="N17" s="3">
        <f>IF(M17&lt;(DAY(EOMONTH(DATE($B$2,MONTH(DATEVALUE($J$13&amp;"1")),1),0))),IF(M17&lt;&gt;"",M17+1,IF(WEEKDAY(DATE($B$2,MONTH(DATEVALUE($J$13&amp;"1")),1))=5,1,"")), "")</f>
        <v>14</v>
      </c>
      <c r="O17" s="3">
        <f>IF(N17&lt;(DAY(EOMONTH(DATE($B$2,MONTH(DATEVALUE($J$13&amp;"1")),1),0))),IF(N17&lt;&gt;"",N17+1,IF(WEEKDAY(DATE($B$2,MONTH(DATEVALUE($J$13&amp;"1")),1))=6,1,"")), "")</f>
        <v>15</v>
      </c>
      <c r="P17" s="3">
        <f>IF(O17&lt;(DAY(EOMONTH(DATE($B$2,MONTH(DATEVALUE($J$13&amp;"1")),1),0))),IF(O17&lt;&gt;"",O17+1,IF(WEEKDAY(DATE($B$2,MONTH(DATEVALUE($J$13&amp;"1")),1))=7,1,"")), "")</f>
        <v>16</v>
      </c>
      <c r="Q17" s="4"/>
      <c r="R17" s="13">
        <f>IF(X16&lt;(DAY(EOMONTH(DATE($B$2,MONTH(DATEVALUE($R$13&amp;"1")),1),0))),IF(X16&lt;&gt;"",X16+1,IF(WEEKDAY(DATE($B$2,MONTH(DATEVALUE($R$13&amp;"1")),1))=1,1,"")), "")</f>
        <v>14</v>
      </c>
      <c r="S17" s="3">
        <f>IF(R17&lt;(DAY(EOMONTH(DATE($B$2,MONTH(DATEVALUE($R$13&amp;"1")),1),0))),IF(R17&lt;&gt;"",R17+1,IF(WEEKDAY(DATE($B$2,MONTH(DATEVALUE($R$13&amp;"1")),1))=2,1,"")), "")</f>
        <v>15</v>
      </c>
      <c r="T17" s="3">
        <f>IF(S17&lt;(DAY(EOMONTH(DATE($B$2,MONTH(DATEVALUE($R$13&amp;"1")),1),0))),IF(S17&lt;&gt;"",S17+1,IF(WEEKDAY(DATE($B$2,MONTH(DATEVALUE($R$13&amp;"1")),1))=3,1,"")), "")</f>
        <v>16</v>
      </c>
      <c r="U17" s="3">
        <f>IF(T17&lt;(DAY(EOMONTH(DATE($B$2,MONTH(DATEVALUE($R$13&amp;"1")),1),0))),IF(T17&lt;&gt;"",T17+1,IF(WEEKDAY(DATE($B$2,MONTH(DATEVALUE($R$13&amp;"1")),1))=4,1,"")), "")</f>
        <v>17</v>
      </c>
      <c r="V17" s="3">
        <f>IF(U17&lt;(DAY(EOMONTH(DATE($B$2,MONTH(DATEVALUE($R$13&amp;"1")),1),0))),IF(U17&lt;&gt;"",U17+1,IF(WEEKDAY(DATE($B$2,MONTH(DATEVALUE($R$13&amp;"1")),1))=5,1,"")), "")</f>
        <v>18</v>
      </c>
      <c r="W17" s="3">
        <f>IF(V17&lt;(DAY(EOMONTH(DATE($B$2,MONTH(DATEVALUE($R$13&amp;"1")),1),0))),IF(V17&lt;&gt;"",V17+1,IF(WEEKDAY(DATE($B$2,MONTH(DATEVALUE($R$13&amp;"1")),1))=6,1,"")), "")</f>
        <v>19</v>
      </c>
      <c r="X17" s="3">
        <f>IF(W17&lt;(DAY(EOMONTH(DATE($B$2,MONTH(DATEVALUE($R$13&amp;"1")),1),0))),IF(W17&lt;&gt;"",W17+1,IF(WEEKDAY(DATE($B$2,MONTH(DATEVALUE($R$13&amp;"1")),1))=7,1,"")), "")</f>
        <v>20</v>
      </c>
      <c r="Y17" s="2"/>
    </row>
    <row r="18" spans="1:25" ht="17.25" customHeight="1" x14ac:dyDescent="0.15">
      <c r="A18" s="2"/>
      <c r="B18" s="13">
        <f>IF(H17&lt;(DAY(EOMONTH(DATE($B$2,MONTH(DATEVALUE($B$13&amp;"1")),1),0))),IF(H17&lt;&gt;"",H17+1,IF(WEEKDAY(DATE($B$2,MONTH(DATEVALUE($B$13&amp;"1")),1))=1,1,"")), "")</f>
        <v>19</v>
      </c>
      <c r="C18" s="3">
        <f>IF(B18&lt;(DAY(EOMONTH(DATE($B$2,MONTH(DATEVALUE($B$13&amp;"1")),1),0))),IF(B18&lt;&gt;"",B18+1,IF(WEEKDAY(DATE($B$2,MONTH(DATEVALUE($B$13&amp;"1")),1))=2,1,"")), "")</f>
        <v>20</v>
      </c>
      <c r="D18" s="3">
        <f>IF(C18&lt;(DAY(EOMONTH(DATE($B$2,MONTH(DATEVALUE($B$13&amp;"1")),1),0))),IF(C18&lt;&gt;"",C18+1,IF(WEEKDAY(DATE($B$2,MONTH(DATEVALUE($B$13&amp;"1")),1))=3,1,"")), "")</f>
        <v>21</v>
      </c>
      <c r="E18" s="3">
        <f>IF(D18&lt;(DAY(EOMONTH(DATE($B$2,MONTH(DATEVALUE($B$13&amp;"1")),1),0))),IF(D18&lt;&gt;"",D18+1,IF(WEEKDAY(DATE($B$2,MONTH(DATEVALUE($B$13&amp;"1")),1))=4,1,"")), "")</f>
        <v>22</v>
      </c>
      <c r="F18" s="3">
        <f>IF(E18&lt;(DAY(EOMONTH(DATE($B$2,MONTH(DATEVALUE($B$13&amp;"1")),1),0))),IF(E18&lt;&gt;"",E18+1,IF(WEEKDAY(DATE($B$2,MONTH(DATEVALUE($B$13&amp;"1")),1))=5,1,"")), "")</f>
        <v>23</v>
      </c>
      <c r="G18" s="3">
        <f>IF(F18&lt;(DAY(EOMONTH(DATE($B$2,MONTH(DATEVALUE($B$13&amp;"1")),1),0))),IF(F18&lt;&gt;"",F18+1,IF(WEEKDAY(DATE($B$2,MONTH(DATEVALUE($B$13&amp;"1")),1))=6,1,"")), "")</f>
        <v>24</v>
      </c>
      <c r="H18" s="3">
        <f>IF(G18&lt;(DAY(EOMONTH(DATE($B$2,MONTH(DATEVALUE($B$13&amp;"1")),1),0))),IF(G18&lt;&gt;"",G18+1,IF(WEEKDAY(DATE($B$2,MONTH(DATEVALUE($B$13&amp;"1")),1))=7,1,"")), "")</f>
        <v>25</v>
      </c>
      <c r="I18" s="3"/>
      <c r="J18" s="13">
        <f>IF(P17&lt;(DAY(EOMONTH(DATE($B$2,MONTH(DATEVALUE($J$13&amp;"1")),1),0))),IF(P17&lt;&gt;"",P17+1,IF(WEEKDAY(DATE($B$2,MONTH(DATEVALUE($J$13&amp;"1")),1))=1,1,"")), "")</f>
        <v>17</v>
      </c>
      <c r="K18" s="3">
        <f>IF(J18&lt;(DAY(EOMONTH(DATE($B$2,MONTH(DATEVALUE($J$13&amp;"1")),1),0))),IF(J18&lt;&gt;"",J18+1,IF(WEEKDAY(DATE($B$2,MONTH(DATEVALUE($J$13&amp;"1")),1))=2,1,"")), "")</f>
        <v>18</v>
      </c>
      <c r="L18" s="3">
        <f>IF(K18&lt;(DAY(EOMONTH(DATE($B$2,MONTH(DATEVALUE($J$13&amp;"1")),1),0))),IF(K18&lt;&gt;"",K18+1,IF(WEEKDAY(DATE($B$2,MONTH(DATEVALUE($J$13&amp;"1")),1))=3,1,"")), "")</f>
        <v>19</v>
      </c>
      <c r="M18" s="3">
        <f>IF(L18&lt;(DAY(EOMONTH(DATE($B$2,MONTH(DATEVALUE($J$13&amp;"1")),1),0))),IF(L18&lt;&gt;"",L18+1,IF(WEEKDAY(DATE($B$2,MONTH(DATEVALUE($J$13&amp;"1")),1))=4,1,"")), "")</f>
        <v>20</v>
      </c>
      <c r="N18" s="3">
        <f>IF(M18&lt;(DAY(EOMONTH(DATE($B$2,MONTH(DATEVALUE($J$13&amp;"1")),1),0))),IF(M18&lt;&gt;"",M18+1,IF(WEEKDAY(DATE($B$2,MONTH(DATEVALUE($J$13&amp;"1")),1))=5,1,"")), "")</f>
        <v>21</v>
      </c>
      <c r="O18" s="3">
        <f>IF(N18&lt;(DAY(EOMONTH(DATE($B$2,MONTH(DATEVALUE($J$13&amp;"1")),1),0))),IF(N18&lt;&gt;"",N18+1,IF(WEEKDAY(DATE($B$2,MONTH(DATEVALUE($J$13&amp;"1")),1))=6,1,"")), "")</f>
        <v>22</v>
      </c>
      <c r="P18" s="3">
        <f>IF(O18&lt;(DAY(EOMONTH(DATE($B$2,MONTH(DATEVALUE($J$13&amp;"1")),1),0))),IF(O18&lt;&gt;"",O18+1,IF(WEEKDAY(DATE($B$2,MONTH(DATEVALUE($J$13&amp;"1")),1))=7,1,"")), "")</f>
        <v>23</v>
      </c>
      <c r="Q18" s="4"/>
      <c r="R18" s="13">
        <f>IF(X17&lt;(DAY(EOMONTH(DATE($B$2,MONTH(DATEVALUE($R$13&amp;"1")),1),0))),IF(X17&lt;&gt;"",X17+1,IF(WEEKDAY(DATE($B$2,MONTH(DATEVALUE($R$13&amp;"1")),1))=1,1,"")), "")</f>
        <v>21</v>
      </c>
      <c r="S18" s="3">
        <f>IF(R18&lt;(DAY(EOMONTH(DATE($B$2,MONTH(DATEVALUE($R$13&amp;"1")),1),0))),IF(R18&lt;&gt;"",R18+1,IF(WEEKDAY(DATE($B$2,MONTH(DATEVALUE($R$13&amp;"1")),1))=2,1,"")), "")</f>
        <v>22</v>
      </c>
      <c r="T18" s="3">
        <f>IF(S18&lt;(DAY(EOMONTH(DATE($B$2,MONTH(DATEVALUE($R$13&amp;"1")),1),0))),IF(S18&lt;&gt;"",S18+1,IF(WEEKDAY(DATE($B$2,MONTH(DATEVALUE($R$13&amp;"1")),1))=3,1,"")), "")</f>
        <v>23</v>
      </c>
      <c r="U18" s="3">
        <f>IF(T18&lt;(DAY(EOMONTH(DATE($B$2,MONTH(DATEVALUE($R$13&amp;"1")),1),0))),IF(T18&lt;&gt;"",T18+1,IF(WEEKDAY(DATE($B$2,MONTH(DATEVALUE($R$13&amp;"1")),1))=4,1,"")), "")</f>
        <v>24</v>
      </c>
      <c r="V18" s="3">
        <f>IF(U18&lt;(DAY(EOMONTH(DATE($B$2,MONTH(DATEVALUE($R$13&amp;"1")),1),0))),IF(U18&lt;&gt;"",U18+1,IF(WEEKDAY(DATE($B$2,MONTH(DATEVALUE($R$13&amp;"1")),1))=5,1,"")), "")</f>
        <v>25</v>
      </c>
      <c r="W18" s="3">
        <f>IF(V18&lt;(DAY(EOMONTH(DATE($B$2,MONTH(DATEVALUE($R$13&amp;"1")),1),0))),IF(V18&lt;&gt;"",V18+1,IF(WEEKDAY(DATE($B$2,MONTH(DATEVALUE($R$13&amp;"1")),1))=6,1,"")), "")</f>
        <v>26</v>
      </c>
      <c r="X18" s="3">
        <f>IF(W18&lt;(DAY(EOMONTH(DATE($B$2,MONTH(DATEVALUE($R$13&amp;"1")),1),0))),IF(W18&lt;&gt;"",W18+1,IF(WEEKDAY(DATE($B$2,MONTH(DATEVALUE($R$13&amp;"1")),1))=7,1,"")), "")</f>
        <v>27</v>
      </c>
      <c r="Y18" s="2"/>
    </row>
    <row r="19" spans="1:25" ht="17.25" customHeight="1" x14ac:dyDescent="0.15">
      <c r="A19" s="2"/>
      <c r="B19" s="13">
        <f>IF(H18&lt;(DAY(EOMONTH(DATE($B$2,MONTH(DATEVALUE($B$13&amp;"1")),1),0))),IF(H18&lt;&gt;"",H18+1,IF(WEEKDAY(DATE($B$2,MONTH(DATEVALUE($B$13&amp;"1")),1))=1,1,"")), "")</f>
        <v>26</v>
      </c>
      <c r="C19" s="3">
        <f>IF(B19&lt;(DAY(EOMONTH(DATE($B$2,MONTH(DATEVALUE($B$13&amp;"1")),1),0))),IF(B19&lt;&gt;"",B19+1,IF(WEEKDAY(DATE($B$2,MONTH(DATEVALUE($B$13&amp;"1")),1))=2,1,"")), "")</f>
        <v>27</v>
      </c>
      <c r="D19" s="3">
        <f>IF(C19&lt;(DAY(EOMONTH(DATE($B$2,MONTH(DATEVALUE($B$13&amp;"1")),1),0))),IF(C19&lt;&gt;"",C19+1,IF(WEEKDAY(DATE($B$2,MONTH(DATEVALUE($B$13&amp;"1")),1))=3,1,"")), "")</f>
        <v>28</v>
      </c>
      <c r="E19" s="3">
        <f>IF(D19&lt;(DAY(EOMONTH(DATE($B$2,MONTH(DATEVALUE($B$13&amp;"1")),1),0))),IF(D19&lt;&gt;"",D19+1,IF(WEEKDAY(DATE($B$2,MONTH(DATEVALUE($B$13&amp;"1")),1))=4,1,"")), "")</f>
        <v>29</v>
      </c>
      <c r="F19" s="3">
        <f>IF(E19&lt;(DAY(EOMONTH(DATE($B$2,MONTH(DATEVALUE($B$13&amp;"1")),1),0))),IF(E19&lt;&gt;"",E19+1,IF(WEEKDAY(DATE($B$2,MONTH(DATEVALUE($B$13&amp;"1")),1))=5,1,"")), "")</f>
        <v>30</v>
      </c>
      <c r="G19" s="3" t="str">
        <f>IF(F19&lt;(DAY(EOMONTH(DATE($B$2,MONTH(DATEVALUE($B$13&amp;"1")),1),0))),IF(F19&lt;&gt;"",F19+1,IF(WEEKDAY(DATE($B$2,MONTH(DATEVALUE($B$13&amp;"1")),1))=6,1,"")), "")</f>
        <v/>
      </c>
      <c r="H19" s="3" t="str">
        <f>IF(G19&lt;(DAY(EOMONTH(DATE($B$2,MONTH(DATEVALUE($B$13&amp;"1")),1),0))),IF(G19&lt;&gt;"",G19+1,IF(WEEKDAY(DATE($B$2,MONTH(DATEVALUE($B$13&amp;"1")),1))=7,1,"")), "")</f>
        <v/>
      </c>
      <c r="I19" s="3"/>
      <c r="J19" s="13">
        <f>IF(P18&lt;(DAY(EOMONTH(DATE($B$2,MONTH(DATEVALUE($J$13&amp;"1")),1),0))),IF(P18&lt;&gt;"",P18+1,IF(WEEKDAY(DATE($B$2,MONTH(DATEVALUE($J$13&amp;"1")),1))=1,1,"")), "")</f>
        <v>24</v>
      </c>
      <c r="K19" s="3">
        <f>IF(J19&lt;(DAY(EOMONTH(DATE($B$2,MONTH(DATEVALUE($J$13&amp;"1")),1),0))),IF(J19&lt;&gt;"",J19+1,IF(WEEKDAY(DATE($B$2,MONTH(DATEVALUE($J$13&amp;"1")),1))=2,1,"")), "")</f>
        <v>25</v>
      </c>
      <c r="L19" s="3">
        <f>IF(K19&lt;(DAY(EOMONTH(DATE($B$2,MONTH(DATEVALUE($J$13&amp;"1")),1),0))),IF(K19&lt;&gt;"",K19+1,IF(WEEKDAY(DATE($B$2,MONTH(DATEVALUE($J$13&amp;"1")),1))=3,1,"")), "")</f>
        <v>26</v>
      </c>
      <c r="M19" s="3">
        <f>IF(L19&lt;(DAY(EOMONTH(DATE($B$2,MONTH(DATEVALUE($J$13&amp;"1")),1),0))),IF(L19&lt;&gt;"",L19+1,IF(WEEKDAY(DATE($B$2,MONTH(DATEVALUE($J$13&amp;"1")),1))=4,1,"")), "")</f>
        <v>27</v>
      </c>
      <c r="N19" s="3">
        <f>IF(M19&lt;(DAY(EOMONTH(DATE($B$2,MONTH(DATEVALUE($J$13&amp;"1")),1),0))),IF(M19&lt;&gt;"",M19+1,IF(WEEKDAY(DATE($B$2,MONTH(DATEVALUE($J$13&amp;"1")),1))=5,1,"")), "")</f>
        <v>28</v>
      </c>
      <c r="O19" s="3">
        <f>IF(N19&lt;(DAY(EOMONTH(DATE($B$2,MONTH(DATEVALUE($J$13&amp;"1")),1),0))),IF(N19&lt;&gt;"",N19+1,IF(WEEKDAY(DATE($B$2,MONTH(DATEVALUE($J$13&amp;"1")),1))=6,1,"")), "")</f>
        <v>29</v>
      </c>
      <c r="P19" s="3">
        <f>IF(O19&lt;(DAY(EOMONTH(DATE($B$2,MONTH(DATEVALUE($J$13&amp;"1")),1),0))),IF(O19&lt;&gt;"",O19+1,IF(WEEKDAY(DATE($B$2,MONTH(DATEVALUE($J$13&amp;"1")),1))=7,1,"")), "")</f>
        <v>30</v>
      </c>
      <c r="Q19" s="4"/>
      <c r="R19" s="13">
        <f>IF(X18&lt;(DAY(EOMONTH(DATE($B$2,MONTH(DATEVALUE($R$13&amp;"1")),1),0))),IF(X18&lt;&gt;"",X18+1,IF(WEEKDAY(DATE($B$2,MONTH(DATEVALUE($R$13&amp;"1")),1))=1,1,"")), "")</f>
        <v>28</v>
      </c>
      <c r="S19" s="3">
        <f>IF(R19&lt;(DAY(EOMONTH(DATE($B$2,MONTH(DATEVALUE($R$13&amp;"1")),1),0))),IF(R19&lt;&gt;"",R19+1,IF(WEEKDAY(DATE($B$2,MONTH(DATEVALUE($R$13&amp;"1")),1))=2,1,"")), "")</f>
        <v>29</v>
      </c>
      <c r="T19" s="3">
        <f>IF(S19&lt;(DAY(EOMONTH(DATE($B$2,MONTH(DATEVALUE($R$13&amp;"1")),1),0))),IF(S19&lt;&gt;"",S19+1,IF(WEEKDAY(DATE($B$2,MONTH(DATEVALUE($R$13&amp;"1")),1))=3,1,"")), "")</f>
        <v>30</v>
      </c>
      <c r="U19" s="3" t="str">
        <f>IF(T19&lt;(DAY(EOMONTH(DATE($B$2,MONTH(DATEVALUE($R$13&amp;"1")),1),0))),IF(T19&lt;&gt;"",T19+1,IF(WEEKDAY(DATE($B$2,MONTH(DATEVALUE($R$13&amp;"1")),1))=4,1,"")), "")</f>
        <v/>
      </c>
      <c r="V19" s="3" t="str">
        <f>IF(U19&lt;(DAY(EOMONTH(DATE($B$2,MONTH(DATEVALUE($R$13&amp;"1")),1),0))),IF(U19&lt;&gt;"",U19+1,IF(WEEKDAY(DATE($B$2,MONTH(DATEVALUE($R$13&amp;"1")),1))=5,1,"")), "")</f>
        <v/>
      </c>
      <c r="W19" s="3" t="str">
        <f>IF(V19&lt;(DAY(EOMONTH(DATE($B$2,MONTH(DATEVALUE($R$13&amp;"1")),1),0))),IF(V19&lt;&gt;"",V19+1,IF(WEEKDAY(DATE($B$2,MONTH(DATEVALUE($R$13&amp;"1")),1))=6,1,"")), "")</f>
        <v/>
      </c>
      <c r="X19" s="3" t="str">
        <f>IF(W19&lt;(DAY(EOMONTH(DATE($B$2,MONTH(DATEVALUE($R$13&amp;"1")),1),0))),IF(W19&lt;&gt;"",W19+1,IF(WEEKDAY(DATE($B$2,MONTH(DATEVALUE($R$13&amp;"1")),1))=7,1,"")), "")</f>
        <v/>
      </c>
      <c r="Y19" s="2"/>
    </row>
    <row r="20" spans="1:25" ht="17.25" customHeight="1" x14ac:dyDescent="0.15">
      <c r="A20" s="2"/>
      <c r="B20" s="13" t="str">
        <f>IF(H19&lt;(DAY(EOMONTH(DATE($B$2,MONTH(DATEVALUE($B$13&amp;"1")),1),0))),IF(H19&lt;&gt;"",H19+1,IF(WEEKDAY(DATE($B$2,MONTH(DATEVALUE($B$13&amp;"1")),1))=1,1,"")), "")</f>
        <v/>
      </c>
      <c r="C20" s="3" t="str">
        <f>IF(B20&lt;(DAY(EOMONTH(DATE($B$2,MONTH(DATEVALUE($B$13&amp;"1")),1),0))),IF(B20&lt;&gt;"",B20+1,IF(WEEKDAY(DATE($B$2,MONTH(DATEVALUE($B$13&amp;"1")),1))=2,1,"")), "")</f>
        <v/>
      </c>
      <c r="D20" s="3" t="str">
        <f>IF(C20&lt;(DAY(EOMONTH(DATE($B$2,MONTH(DATEVALUE($B$13&amp;"1")),1),0))),IF(C20&lt;&gt;"",C20+1,IF(WEEKDAY(DATE($B$2,MONTH(DATEVALUE($B$13&amp;"1")),1))=3,1,"")), "")</f>
        <v/>
      </c>
      <c r="E20" s="3" t="str">
        <f>IF(D20&lt;(DAY(EOMONTH(DATE($B$2,MONTH(DATEVALUE($B$13&amp;"1")),1),0))),IF(D20&lt;&gt;"",D20+1,IF(WEEKDAY(DATE($B$2,MONTH(DATEVALUE($B$13&amp;"1")),1))=4,1,"")), "")</f>
        <v/>
      </c>
      <c r="F20" s="3" t="str">
        <f>IF(E20&lt;(DAY(EOMONTH(DATE($B$2,MONTH(DATEVALUE($B$13&amp;"1")),1),0))),IF(E20&lt;&gt;"",E20+1,IF(WEEKDAY(DATE($B$2,MONTH(DATEVALUE($B$13&amp;"1")),1))=5,1,"")), "")</f>
        <v/>
      </c>
      <c r="G20" s="3" t="str">
        <f>IF(F20&lt;(DAY(EOMONTH(DATE($B$2,MONTH(DATEVALUE($B$13&amp;"1")),1),0))),IF(F20&lt;&gt;"",F20+1,IF(WEEKDAY(DATE($B$2,MONTH(DATEVALUE($B$13&amp;"1")),1))=6,1,"")), "")</f>
        <v/>
      </c>
      <c r="H20" s="3" t="str">
        <f>IF(G20&lt;(DAY(EOMONTH(DATE($B$2,MONTH(DATEVALUE($B$13&amp;"1")),1),0))),IF(G20&lt;&gt;"",G20+1,IF(WEEKDAY(DATE($B$2,MONTH(DATEVALUE($B$13&amp;"1")),1))=7,1,"")), "")</f>
        <v/>
      </c>
      <c r="I20" s="3"/>
      <c r="J20" s="13">
        <f>IF(P19&lt;(DAY(EOMONTH(DATE($B$2,MONTH(DATEVALUE($J$13&amp;"1")),1),0))),IF(P19&lt;&gt;"",P19+1,IF(WEEKDAY(DATE($B$2,MONTH(DATEVALUE($J$13&amp;"1")),1))=1,1,"")), "")</f>
        <v>31</v>
      </c>
      <c r="K20" s="3" t="str">
        <f t="shared" ref="K20:P20" si="0">IF(J20&lt;(DAY(EOMONTH(DATE($B$2,MONTH(DATEVALUE($J$13&amp;"1")),1),0))),IF(J20&lt;&gt;"",J20+1,IF(WEEKDAY(DATE($B$2,MONTH(DATEVALUE($J$13&amp;"1")),1))=1,1,"")), "")</f>
        <v/>
      </c>
      <c r="L20" s="3" t="str">
        <f t="shared" si="0"/>
        <v/>
      </c>
      <c r="M20" s="3" t="str">
        <f t="shared" si="0"/>
        <v/>
      </c>
      <c r="N20" s="3" t="str">
        <f t="shared" si="0"/>
        <v/>
      </c>
      <c r="O20" s="3" t="str">
        <f t="shared" si="0"/>
        <v/>
      </c>
      <c r="P20" s="3" t="str">
        <f t="shared" si="0"/>
        <v/>
      </c>
      <c r="Q20" s="4"/>
      <c r="R20" s="13" t="str">
        <f>IF(X19&lt;(DAY(EOMONTH(DATE($B$2,MONTH(DATEVALUE($R$13&amp;"1")),1),0))),IF(X19&lt;&gt;"",X19+1,IF(WEEKDAY(DATE($B$2,MONTH(DATEVALUE($R$13&amp;"1")),1))=1,1,"")), "")</f>
        <v/>
      </c>
      <c r="S20" s="3" t="str">
        <f>IF(R20&lt;(DAY(EOMONTH(DATE($B$2,MONTH(DATEVALUE($R$13&amp;"1")),1),0))),IF(R20&lt;&gt;"",R20+1,IF(WEEKDAY(DATE($B$2,MONTH(DATEVALUE($R$13&amp;"1")),1))=2,1,"")), "")</f>
        <v/>
      </c>
      <c r="T20" s="3" t="str">
        <f>IF(S20&lt;(DAY(EOMONTH(DATE($B$2,MONTH(DATEVALUE($R$13&amp;"1")),1),0))),IF(S20&lt;&gt;"",S20+1,IF(WEEKDAY(DATE($B$2,MONTH(DATEVALUE($R$13&amp;"1")),1))=3,1,"")), "")</f>
        <v/>
      </c>
      <c r="U20" s="3" t="str">
        <f>IF(T20&lt;(DAY(EOMONTH(DATE($B$2,MONTH(DATEVALUE($R$13&amp;"1")),1),0))),IF(T20&lt;&gt;"",T20+1,IF(WEEKDAY(DATE($B$2,MONTH(DATEVALUE($R$13&amp;"1")),1))=4,1,"")), "")</f>
        <v/>
      </c>
      <c r="V20" s="3" t="str">
        <f>IF(U20&lt;(DAY(EOMONTH(DATE($B$2,MONTH(DATEVALUE($R$13&amp;"1")),1),0))),IF(U20&lt;&gt;"",U20+1,IF(WEEKDAY(DATE($B$2,MONTH(DATEVALUE($R$13&amp;"1")),1))=5,1,"")), "")</f>
        <v/>
      </c>
      <c r="W20" s="3" t="str">
        <f>IF(V20&lt;(DAY(EOMONTH(DATE($B$2,MONTH(DATEVALUE($R$13&amp;"1")),1),0))),IF(V20&lt;&gt;"",V20+1,IF(WEEKDAY(DATE($B$2,MONTH(DATEVALUE($R$13&amp;"1")),1))=6,1,"")), "")</f>
        <v/>
      </c>
      <c r="X20" s="3" t="str">
        <f>IF(W20&lt;(DAY(EOMONTH(DATE($B$2,MONTH(DATEVALUE($R$13&amp;"1")),1),0))),IF(W20&lt;&gt;"",W20+1,IF(WEEKDAY(DATE($B$2,MONTH(DATEVALUE($R$13&amp;"1")),1))=7,1,"")), "")</f>
        <v/>
      </c>
      <c r="Y20" s="2"/>
    </row>
    <row r="21" spans="1:25" ht="17.25" customHeight="1" x14ac:dyDescent="0.15">
      <c r="A21" s="2"/>
      <c r="B21" s="10"/>
      <c r="C21" s="10"/>
      <c r="D21" s="10"/>
      <c r="E21" s="10"/>
      <c r="F21" s="10"/>
      <c r="G21" s="10"/>
      <c r="H21" s="10"/>
      <c r="I21" s="8"/>
      <c r="J21" s="8"/>
      <c r="K21" s="8"/>
      <c r="L21" s="8"/>
      <c r="M21" s="8"/>
      <c r="N21" s="8"/>
      <c r="O21" s="8"/>
      <c r="P21" s="8"/>
      <c r="Q21" s="2"/>
      <c r="R21" s="8"/>
      <c r="S21" s="8"/>
      <c r="T21" s="8"/>
      <c r="U21" s="8"/>
      <c r="V21" s="8"/>
      <c r="W21" s="8"/>
      <c r="X21" s="8"/>
      <c r="Y21" s="2"/>
    </row>
    <row r="22" spans="1:25" ht="18" customHeight="1" x14ac:dyDescent="0.15">
      <c r="A22" s="1"/>
      <c r="B22" s="15" t="s">
        <v>11</v>
      </c>
      <c r="C22" s="16"/>
      <c r="D22" s="16"/>
      <c r="E22" s="16"/>
      <c r="F22" s="16"/>
      <c r="G22" s="16"/>
      <c r="H22" s="16"/>
      <c r="I22" s="9"/>
      <c r="J22" s="15" t="s">
        <v>12</v>
      </c>
      <c r="K22" s="16"/>
      <c r="L22" s="16"/>
      <c r="M22" s="16"/>
      <c r="N22" s="16"/>
      <c r="O22" s="16"/>
      <c r="P22" s="16"/>
      <c r="Q22" s="1"/>
      <c r="R22" s="15" t="s">
        <v>13</v>
      </c>
      <c r="S22" s="16"/>
      <c r="T22" s="16"/>
      <c r="U22" s="16"/>
      <c r="V22" s="16"/>
      <c r="W22" s="16"/>
      <c r="X22" s="16"/>
      <c r="Y22" s="1"/>
    </row>
    <row r="23" spans="1:25" ht="17.25" customHeight="1" x14ac:dyDescent="0.15">
      <c r="A23" s="2"/>
      <c r="B23" s="12" t="s">
        <v>0</v>
      </c>
      <c r="C23" s="11" t="s">
        <v>1</v>
      </c>
      <c r="D23" s="11" t="s">
        <v>2</v>
      </c>
      <c r="E23" s="11" t="s">
        <v>3</v>
      </c>
      <c r="F23" s="11" t="s">
        <v>2</v>
      </c>
      <c r="G23" s="11" t="s">
        <v>4</v>
      </c>
      <c r="H23" s="11" t="s">
        <v>0</v>
      </c>
      <c r="I23" s="3"/>
      <c r="J23" s="12" t="s">
        <v>0</v>
      </c>
      <c r="K23" s="11" t="s">
        <v>1</v>
      </c>
      <c r="L23" s="11" t="s">
        <v>2</v>
      </c>
      <c r="M23" s="11" t="s">
        <v>3</v>
      </c>
      <c r="N23" s="11" t="s">
        <v>2</v>
      </c>
      <c r="O23" s="11" t="s">
        <v>4</v>
      </c>
      <c r="P23" s="11" t="s">
        <v>0</v>
      </c>
      <c r="Q23" s="4"/>
      <c r="R23" s="12" t="s">
        <v>0</v>
      </c>
      <c r="S23" s="11" t="s">
        <v>1</v>
      </c>
      <c r="T23" s="11" t="s">
        <v>2</v>
      </c>
      <c r="U23" s="11" t="s">
        <v>3</v>
      </c>
      <c r="V23" s="11" t="s">
        <v>2</v>
      </c>
      <c r="W23" s="11" t="s">
        <v>4</v>
      </c>
      <c r="X23" s="11" t="s">
        <v>0</v>
      </c>
      <c r="Y23" s="2"/>
    </row>
    <row r="24" spans="1:25" ht="17.25" customHeight="1" x14ac:dyDescent="0.15">
      <c r="A24" s="2"/>
      <c r="B24" s="14" t="str">
        <f>IF(WEEKDAY(DATE($B$2,MONTH(DATEVALUE(B22&amp;"1")),1))=1,1,"")</f>
        <v/>
      </c>
      <c r="C24" s="7" t="str">
        <f>IF(B24&lt;&gt;"",B24+1,IF(WEEKDAY(DATE($B$2,MONTH(DATEVALUE(B22&amp;"1")),1))=2,1,""))</f>
        <v/>
      </c>
      <c r="D24" s="7" t="str">
        <f>IF(C24&lt;&gt;"",C24+1,IF(WEEKDAY(DATE($B$2,MONTH(DATEVALUE(B22&amp;"1")),1))=3,1,""))</f>
        <v/>
      </c>
      <c r="E24" s="7">
        <f>IF(D24&lt;&gt;"",D24+1,IF(WEEKDAY(DATE($B$2,MONTH(DATEVALUE(B22&amp;"1")),1))=4,1,""))</f>
        <v>1</v>
      </c>
      <c r="F24" s="7">
        <f>IF(E24&lt;&gt;"",E24+1,IF(WEEKDAY(DATE($B$2,MONTH(DATEVALUE(B22&amp;"1")),1))=5,1,""))</f>
        <v>2</v>
      </c>
      <c r="G24" s="7">
        <f>IF(F24&lt;&gt;"",F24+1,IF(WEEKDAY(DATE($B$2,MONTH(DATEVALUE(B22&amp;"1")),1))=6,1,""))</f>
        <v>3</v>
      </c>
      <c r="H24" s="7">
        <f>IF(G24&lt;&gt;"",G24+1,IF(WEEKDAY(DATE($B$2,MONTH(DATEVALUE(B22&amp;"1")),1))=7,1,""))</f>
        <v>4</v>
      </c>
      <c r="I24" s="3"/>
      <c r="J24" s="14" t="str">
        <f>IF(WEEKDAY(DATE($B$2,MONTH(DATEVALUE(J22&amp;"1")),1))=1,1,"")</f>
        <v/>
      </c>
      <c r="K24" s="7" t="str">
        <f>IF(J24&lt;&gt;"",J24+1,IF(WEEKDAY(DATE($B$2,MONTH(DATEVALUE(J22&amp;"1")),1))=2,1,""))</f>
        <v/>
      </c>
      <c r="L24" s="7" t="str">
        <f>IF(K24&lt;&gt;"",K24+1,IF(WEEKDAY(DATE($B$2,MONTH(DATEVALUE(J22&amp;"1")),1))=3,1,""))</f>
        <v/>
      </c>
      <c r="M24" s="7" t="str">
        <f>IF(L24&lt;&gt;"",L24+1,IF(WEEKDAY(DATE($B$2,MONTH(DATEVALUE(J22&amp;"1")),1))=4,1,""))</f>
        <v/>
      </c>
      <c r="N24" s="7" t="str">
        <f>IF(M24&lt;&gt;"",M24+1,IF(WEEKDAY(DATE($B$2,MONTH(DATEVALUE(J22&amp;"1")),1))=5,1,""))</f>
        <v/>
      </c>
      <c r="O24" s="7" t="str">
        <f>IF(N24&lt;&gt;"",N24+1,IF(WEEKDAY(DATE($B$2,MONTH(DATEVALUE(J22&amp;"1")),1))=6,1,""))</f>
        <v/>
      </c>
      <c r="P24" s="7">
        <f>IF(O24&lt;&gt;"",O24+1,IF(WEEKDAY(DATE($B$2,MONTH(DATEVALUE(J22&amp;"1")),1))=7,1,""))</f>
        <v>1</v>
      </c>
      <c r="Q24" s="4"/>
      <c r="R24" s="14" t="str">
        <f>IF(WEEKDAY(DATE($B$2,MONTH(DATEVALUE(R22&amp;"1")),1))=1,1,"")</f>
        <v/>
      </c>
      <c r="S24" s="7" t="str">
        <f>IF(R24&lt;&gt;"",R24+1,IF(WEEKDAY(DATE($B$2,MONTH(DATEVALUE(R22&amp;"1")),1))=2,1,""))</f>
        <v/>
      </c>
      <c r="T24" s="7">
        <f>IF(S24&lt;&gt;"",S24+1,IF(WEEKDAY(DATE($B$2,MONTH(DATEVALUE(R22&amp;"1")),1))=3,1,""))</f>
        <v>1</v>
      </c>
      <c r="U24" s="7">
        <f>IF(T24&lt;&gt;"",T24+1,IF(WEEKDAY(DATE($B$2,MONTH(DATEVALUE(R22&amp;"1")),1))=4,1,""))</f>
        <v>2</v>
      </c>
      <c r="V24" s="7">
        <f>IF(U24&lt;&gt;"",U24+1,IF(WEEKDAY(DATE($B$2,MONTH(DATEVALUE(R22&amp;"1")),1))=5,1,""))</f>
        <v>3</v>
      </c>
      <c r="W24" s="7">
        <f>IF(V24&lt;&gt;"",V24+1,IF(WEEKDAY(DATE($B$2,MONTH(DATEVALUE(R22&amp;"1")),1))=6,1,""))</f>
        <v>4</v>
      </c>
      <c r="X24" s="7">
        <f>IF(W24&lt;&gt;"",W24+1,IF(WEEKDAY(DATE($B$2,MONTH(DATEVALUE(R22&amp;"1")),1))=7,1,""))</f>
        <v>5</v>
      </c>
      <c r="Y24" s="2"/>
    </row>
    <row r="25" spans="1:25" ht="17.25" customHeight="1" x14ac:dyDescent="0.15">
      <c r="A25" s="2"/>
      <c r="B25" s="13">
        <f>IF(H24&lt;(DAY(EOMONTH(DATE($B$2,MONTH(DATEVALUE($B$22&amp;"1")),1),0))),IF(H24&lt;&gt;"",H24+1,IF(WEEKDAY(DATE($B$2,MONTH(DATEVALUE($B$22&amp;"1")),1))=1,1,"")), "")</f>
        <v>5</v>
      </c>
      <c r="C25" s="3">
        <f>IF(B25&lt;(DAY(EOMONTH(DATE($B$2,MONTH(DATEVALUE($B$22&amp;"1")),1),0))),IF(B25&lt;&gt;"",B25+1,IF(WEEKDAY(DATE($B$2,MONTH(DATEVALUE($B$22&amp;"1")),1))=2,1,"")), "")</f>
        <v>6</v>
      </c>
      <c r="D25" s="3">
        <f>IF(C25&lt;(DAY(EOMONTH(DATE($B$2,MONTH(DATEVALUE($B$22&amp;"1")),1),0))),IF(C25&lt;&gt;"",C25+1,IF(WEEKDAY(DATE($B$2,MONTH(DATEVALUE($B$22&amp;"1")),1))=3,1,"")), "")</f>
        <v>7</v>
      </c>
      <c r="E25" s="3">
        <f>IF(D25&lt;(DAY(EOMONTH(DATE($B$2,MONTH(DATEVALUE($B$22&amp;"1")),1),0))),IF(D25&lt;&gt;"",D25+1,IF(WEEKDAY(DATE($B$2,MONTH(DATEVALUE($B$22&amp;"1")),1))=4,1,"")), "")</f>
        <v>8</v>
      </c>
      <c r="F25" s="3">
        <f>IF(E25&lt;(DAY(EOMONTH(DATE($B$2,MONTH(DATEVALUE($B$22&amp;"1")),1),0))),IF(E25&lt;&gt;"",E25+1,IF(WEEKDAY(DATE($B$2,MONTH(DATEVALUE($B$22&amp;"1")),1))=5,1,"")), "")</f>
        <v>9</v>
      </c>
      <c r="G25" s="3">
        <f>IF(F25&lt;(DAY(EOMONTH(DATE($B$2,MONTH(DATEVALUE($B$22&amp;"1")),1),0))),IF(F25&lt;&gt;"",F25+1,IF(WEEKDAY(DATE($B$2,MONTH(DATEVALUE($B$22&amp;"1")),1))=6,1,"")), "")</f>
        <v>10</v>
      </c>
      <c r="H25" s="3">
        <f>IF(G25&lt;(DAY(EOMONTH(DATE($B$2,MONTH(DATEVALUE($B$22&amp;"1")),1),0))),IF(G25&lt;&gt;"",G25+1,IF(WEEKDAY(DATE($B$2,MONTH(DATEVALUE($B$22&amp;"1")),1))=7,1,"")), "")</f>
        <v>11</v>
      </c>
      <c r="I25" s="3"/>
      <c r="J25" s="13">
        <f>IF(P24&lt;(DAY(EOMONTH(DATE($B$2,MONTH(DATEVALUE($J$22&amp;"1")),1),0))),IF(P24&lt;&gt;"",P24+1,IF(WEEKDAY(DATE($B$2,MONTH(DATEVALUE($J$22&amp;"1")),1))=1,1,"")), "")</f>
        <v>2</v>
      </c>
      <c r="K25" s="3">
        <f>IF(J25&lt;(DAY(EOMONTH(DATE($B$2,MONTH(DATEVALUE($J$22&amp;"1")),1),0))),IF(J25&lt;&gt;"",J25+1,IF(WEEKDAY(DATE($B$2,MONTH(DATEVALUE($J$22&amp;"1")),1))=2,1,"")), "")</f>
        <v>3</v>
      </c>
      <c r="L25" s="3">
        <f>IF(K25&lt;(DAY(EOMONTH(DATE($B$2,MONTH(DATEVALUE($J$22&amp;"1")),1),0))),IF(K25&lt;&gt;"",K25+1,IF(WEEKDAY(DATE($B$2,MONTH(DATEVALUE($J$22&amp;"1")),1))=3,1,"")), "")</f>
        <v>4</v>
      </c>
      <c r="M25" s="3">
        <f>IF(L25&lt;(DAY(EOMONTH(DATE($B$2,MONTH(DATEVALUE($J$22&amp;"1")),1),0))),IF(L25&lt;&gt;"",L25+1,IF(WEEKDAY(DATE($B$2,MONTH(DATEVALUE($J$22&amp;"1")),1))=4,1,"")), "")</f>
        <v>5</v>
      </c>
      <c r="N25" s="3">
        <f>IF(M25&lt;(DAY(EOMONTH(DATE($B$2,MONTH(DATEVALUE($J$22&amp;"1")),1),0))),IF(M25&lt;&gt;"",M25+1,IF(WEEKDAY(DATE($B$2,MONTH(DATEVALUE($J$22&amp;"1")),1))=5,1,"")), "")</f>
        <v>6</v>
      </c>
      <c r="O25" s="3">
        <f>IF(N25&lt;(DAY(EOMONTH(DATE($B$2,MONTH(DATEVALUE($J$22&amp;"1")),1),0))),IF(N25&lt;&gt;"",N25+1,IF(WEEKDAY(DATE($B$2,MONTH(DATEVALUE($J$22&amp;"1")),1))=6,1,"")), "")</f>
        <v>7</v>
      </c>
      <c r="P25" s="3">
        <f>IF(O25&lt;(DAY(EOMONTH(DATE($B$2,MONTH(DATEVALUE($J$22&amp;"1")),1),0))),IF(O25&lt;&gt;"",O25+1,IF(WEEKDAY(DATE($B$2,MONTH(DATEVALUE($J$22&amp;"1")),1))=7,1,"")), "")</f>
        <v>8</v>
      </c>
      <c r="Q25" s="4"/>
      <c r="R25" s="13">
        <f>IF(X24&lt;(DAY(EOMONTH(DATE($B$2,MONTH(DATEVALUE($R$22&amp;"1")),1),0))),IF(X24&lt;&gt;"",X24+1,IF(WEEKDAY(DATE($R$22,MONTH(DATEVALUE($R$22&amp;"1")),1))=1,1,"")), "")</f>
        <v>6</v>
      </c>
      <c r="S25" s="3">
        <f>IF(R25&lt;(DAY(EOMONTH(DATE($B$2,MONTH(DATEVALUE($R$22&amp;"1")),1),0))),IF(R25&lt;&gt;"",R25+1,IF(WEEKDAY(DATE($B$2,MONTH(DATEVALUE($R$22&amp;"1")),1))=2,1,"")), "")</f>
        <v>7</v>
      </c>
      <c r="T25" s="3">
        <f>IF(S25&lt;(DAY(EOMONTH(DATE($B$2,MONTH(DATEVALUE($R$22&amp;"1")),1),0))),IF(S25&lt;&gt;"",S25+1,IF(WEEKDAY(DATE($B$2,MONTH(DATEVALUE($R$22&amp;"1")),1))=3,1,"")), "")</f>
        <v>8</v>
      </c>
      <c r="U25" s="3">
        <f>IF(T25&lt;(DAY(EOMONTH(DATE($B$2,MONTH(DATEVALUE($R$22&amp;"1")),1),0))),IF(T25&lt;&gt;"",T25+1,IF(WEEKDAY(DATE($B$2,MONTH(DATEVALUE($R$22&amp;"1")),1))=4,1,"")), "")</f>
        <v>9</v>
      </c>
      <c r="V25" s="3">
        <f>IF(U25&lt;(DAY(EOMONTH(DATE($B$2,MONTH(DATEVALUE($R$22&amp;"1")),1),0))),IF(U25&lt;&gt;"",U25+1,IF(WEEKDAY(DATE($B$2,MONTH(DATEVALUE($R$22&amp;"1")),1))=5,1,"")), "")</f>
        <v>10</v>
      </c>
      <c r="W25" s="3">
        <f>IF(V25&lt;(DAY(EOMONTH(DATE($B$2,MONTH(DATEVALUE($R$22&amp;"1")),1),0))),IF(V25&lt;&gt;"",V25+1,IF(WEEKDAY(DATE($B$2,MONTH(DATEVALUE($R$22&amp;"1")),1))=6,1,"")), "")</f>
        <v>11</v>
      </c>
      <c r="X25" s="3">
        <f>IF(W25&lt;(DAY(EOMONTH(DATE($B$2,MONTH(DATEVALUE($R$22&amp;"1")),1),0))),IF(W25&lt;&gt;"",W25+1,IF(WEEKDAY(DATE($B$2,MONTH(DATEVALUE($R$22&amp;"1")),1))=7,1,"")), "")</f>
        <v>12</v>
      </c>
      <c r="Y25" s="2"/>
    </row>
    <row r="26" spans="1:25" ht="17.25" customHeight="1" x14ac:dyDescent="0.15">
      <c r="A26" s="2"/>
      <c r="B26" s="13">
        <f>IF(H25&lt;(DAY(EOMONTH(DATE($B$2,MONTH(DATEVALUE($B$22&amp;"1")),1),0))),IF(H25&lt;&gt;"",H25+1,IF(WEEKDAY(DATE($B$2,MONTH(DATEVALUE($B$22&amp;"1")),1))=1,1,"")), "")</f>
        <v>12</v>
      </c>
      <c r="C26" s="3">
        <f>IF(B26&lt;(DAY(EOMONTH(DATE($B$2,MONTH(DATEVALUE($B$22&amp;"1")),1),0))),IF(B26&lt;&gt;"",B26+1,IF(WEEKDAY(DATE($B$2,MONTH(DATEVALUE($B$22&amp;"1")),1))=2,1,"")), "")</f>
        <v>13</v>
      </c>
      <c r="D26" s="3">
        <f>IF(C26&lt;(DAY(EOMONTH(DATE($B$2,MONTH(DATEVALUE($B$22&amp;"1")),1),0))),IF(C26&lt;&gt;"",C26+1,IF(WEEKDAY(DATE($B$2,MONTH(DATEVALUE($B$22&amp;"1")),1))=3,1,"")), "")</f>
        <v>14</v>
      </c>
      <c r="E26" s="3">
        <f>IF(D26&lt;(DAY(EOMONTH(DATE($B$2,MONTH(DATEVALUE($B$22&amp;"1")),1),0))),IF(D26&lt;&gt;"",D26+1,IF(WEEKDAY(DATE($B$2,MONTH(DATEVALUE($B$22&amp;"1")),1))=4,1,"")), "")</f>
        <v>15</v>
      </c>
      <c r="F26" s="3">
        <f>IF(E26&lt;(DAY(EOMONTH(DATE($B$2,MONTH(DATEVALUE($B$22&amp;"1")),1),0))),IF(E26&lt;&gt;"",E26+1,IF(WEEKDAY(DATE($B$2,MONTH(DATEVALUE($B$22&amp;"1")),1))=5,1,"")), "")</f>
        <v>16</v>
      </c>
      <c r="G26" s="3">
        <f>IF(F26&lt;(DAY(EOMONTH(DATE($B$2,MONTH(DATEVALUE($B$22&amp;"1")),1),0))),IF(F26&lt;&gt;"",F26+1,IF(WEEKDAY(DATE($B$2,MONTH(DATEVALUE($B$22&amp;"1")),1))=6,1,"")), "")</f>
        <v>17</v>
      </c>
      <c r="H26" s="3">
        <f>IF(G26&lt;(DAY(EOMONTH(DATE($B$2,MONTH(DATEVALUE($B$22&amp;"1")),1),0))),IF(G26&lt;&gt;"",G26+1,IF(WEEKDAY(DATE($B$2,MONTH(DATEVALUE($B$22&amp;"1")),1))=7,1,"")), "")</f>
        <v>18</v>
      </c>
      <c r="I26" s="3"/>
      <c r="J26" s="13">
        <f>IF(P25&lt;(DAY(EOMONTH(DATE($B$2,MONTH(DATEVALUE($J$22&amp;"1")),1),0))),IF(P25&lt;&gt;"",P25+1,IF(WEEKDAY(DATE($B$2,MONTH(DATEVALUE($J$22&amp;"1")),1))=1,1,"")), "")</f>
        <v>9</v>
      </c>
      <c r="K26" s="3">
        <f>IF(J26&lt;(DAY(EOMONTH(DATE($B$2,MONTH(DATEVALUE($J$22&amp;"1")),1),0))),IF(J26&lt;&gt;"",J26+1,IF(WEEKDAY(DATE($B$2,MONTH(DATEVALUE($J$22&amp;"1")),1))=2,1,"")), "")</f>
        <v>10</v>
      </c>
      <c r="L26" s="3">
        <f>IF(K26&lt;(DAY(EOMONTH(DATE($B$2,MONTH(DATEVALUE($J$22&amp;"1")),1),0))),IF(K26&lt;&gt;"",K26+1,IF(WEEKDAY(DATE($B$2,MONTH(DATEVALUE($J$22&amp;"1")),1))=3,1,"")), "")</f>
        <v>11</v>
      </c>
      <c r="M26" s="3">
        <f>IF(L26&lt;(DAY(EOMONTH(DATE($B$2,MONTH(DATEVALUE($J$22&amp;"1")),1),0))),IF(L26&lt;&gt;"",L26+1,IF(WEEKDAY(DATE($B$2,MONTH(DATEVALUE($J$22&amp;"1")),1))=4,1,"")), "")</f>
        <v>12</v>
      </c>
      <c r="N26" s="3">
        <f>IF(M26&lt;(DAY(EOMONTH(DATE($B$2,MONTH(DATEVALUE($J$22&amp;"1")),1),0))),IF(M26&lt;&gt;"",M26+1,IF(WEEKDAY(DATE($B$2,MONTH(DATEVALUE($J$22&amp;"1")),1))=5,1,"")), "")</f>
        <v>13</v>
      </c>
      <c r="O26" s="3">
        <f>IF(N26&lt;(DAY(EOMONTH(DATE($B$2,MONTH(DATEVALUE($J$22&amp;"1")),1),0))),IF(N26&lt;&gt;"",N26+1,IF(WEEKDAY(DATE($B$2,MONTH(DATEVALUE($J$22&amp;"1")),1))=6,1,"")), "")</f>
        <v>14</v>
      </c>
      <c r="P26" s="3">
        <f>IF(O26&lt;(DAY(EOMONTH(DATE($B$2,MONTH(DATEVALUE($J$22&amp;"1")),1),0))),IF(O26&lt;&gt;"",O26+1,IF(WEEKDAY(DATE($B$2,MONTH(DATEVALUE($J$22&amp;"1")),1))=7,1,"")), "")</f>
        <v>15</v>
      </c>
      <c r="Q26" s="4"/>
      <c r="R26" s="13">
        <f>IF(X25&lt;(DAY(EOMONTH(DATE($B$2,MONTH(DATEVALUE($R$22&amp;"1")),1),0))),IF(X25&lt;&gt;"",X25+1,IF(WEEKDAY(DATE($R$22,MONTH(DATEVALUE($R$22&amp;"1")),1))=1,1,"")), "")</f>
        <v>13</v>
      </c>
      <c r="S26" s="3">
        <f>IF(R26&lt;(DAY(EOMONTH(DATE($B$2,MONTH(DATEVALUE($R$22&amp;"1")),1),0))),IF(R26&lt;&gt;"",R26+1,IF(WEEKDAY(DATE($B$2,MONTH(DATEVALUE($R$22&amp;"1")),1))=2,1,"")), "")</f>
        <v>14</v>
      </c>
      <c r="T26" s="3">
        <f>IF(S26&lt;(DAY(EOMONTH(DATE($B$2,MONTH(DATEVALUE($R$22&amp;"1")),1),0))),IF(S26&lt;&gt;"",S26+1,IF(WEEKDAY(DATE($B$2,MONTH(DATEVALUE($R$22&amp;"1")),1))=3,1,"")), "")</f>
        <v>15</v>
      </c>
      <c r="U26" s="3">
        <f>IF(T26&lt;(DAY(EOMONTH(DATE($B$2,MONTH(DATEVALUE($R$22&amp;"1")),1),0))),IF(T26&lt;&gt;"",T26+1,IF(WEEKDAY(DATE($B$2,MONTH(DATEVALUE($R$22&amp;"1")),1))=4,1,"")), "")</f>
        <v>16</v>
      </c>
      <c r="V26" s="3">
        <f>IF(U26&lt;(DAY(EOMONTH(DATE($B$2,MONTH(DATEVALUE($R$22&amp;"1")),1),0))),IF(U26&lt;&gt;"",U26+1,IF(WEEKDAY(DATE($B$2,MONTH(DATEVALUE($R$22&amp;"1")),1))=5,1,"")), "")</f>
        <v>17</v>
      </c>
      <c r="W26" s="3">
        <f>IF(V26&lt;(DAY(EOMONTH(DATE($B$2,MONTH(DATEVALUE($R$22&amp;"1")),1),0))),IF(V26&lt;&gt;"",V26+1,IF(WEEKDAY(DATE($B$2,MONTH(DATEVALUE($R$22&amp;"1")),1))=6,1,"")), "")</f>
        <v>18</v>
      </c>
      <c r="X26" s="3">
        <f>IF(W26&lt;(DAY(EOMONTH(DATE($B$2,MONTH(DATEVALUE($R$22&amp;"1")),1),0))),IF(W26&lt;&gt;"",W26+1,IF(WEEKDAY(DATE($B$2,MONTH(DATEVALUE($R$22&amp;"1")),1))=7,1,"")), "")</f>
        <v>19</v>
      </c>
      <c r="Y26" s="2"/>
    </row>
    <row r="27" spans="1:25" ht="17.25" customHeight="1" x14ac:dyDescent="0.15">
      <c r="A27" s="2"/>
      <c r="B27" s="13">
        <f>IF(H26&lt;(DAY(EOMONTH(DATE($B$2,MONTH(DATEVALUE($B$22&amp;"1")),1),0))),IF(H26&lt;&gt;"",H26+1,IF(WEEKDAY(DATE($B$2,MONTH(DATEVALUE($B$22&amp;"1")),1))=1,1,"")), "")</f>
        <v>19</v>
      </c>
      <c r="C27" s="3">
        <f>IF(B27&lt;(DAY(EOMONTH(DATE($B$2,MONTH(DATEVALUE($B$22&amp;"1")),1),0))),IF(B27&lt;&gt;"",B27+1,IF(WEEKDAY(DATE($B$2,MONTH(DATEVALUE($B$22&amp;"1")),1))=2,1,"")), "")</f>
        <v>20</v>
      </c>
      <c r="D27" s="3">
        <f>IF(C27&lt;(DAY(EOMONTH(DATE($B$2,MONTH(DATEVALUE($B$22&amp;"1")),1),0))),IF(C27&lt;&gt;"",C27+1,IF(WEEKDAY(DATE($B$2,MONTH(DATEVALUE($B$22&amp;"1")),1))=3,1,"")), "")</f>
        <v>21</v>
      </c>
      <c r="E27" s="3">
        <f>IF(D27&lt;(DAY(EOMONTH(DATE($B$2,MONTH(DATEVALUE($B$22&amp;"1")),1),0))),IF(D27&lt;&gt;"",D27+1,IF(WEEKDAY(DATE($B$2,MONTH(DATEVALUE($B$22&amp;"1")),1))=4,1,"")), "")</f>
        <v>22</v>
      </c>
      <c r="F27" s="3">
        <f>IF(E27&lt;(DAY(EOMONTH(DATE($B$2,MONTH(DATEVALUE($B$22&amp;"1")),1),0))),IF(E27&lt;&gt;"",E27+1,IF(WEEKDAY(DATE($B$2,MONTH(DATEVALUE($B$22&amp;"1")),1))=5,1,"")), "")</f>
        <v>23</v>
      </c>
      <c r="G27" s="3">
        <f>IF(F27&lt;(DAY(EOMONTH(DATE($B$2,MONTH(DATEVALUE($B$22&amp;"1")),1),0))),IF(F27&lt;&gt;"",F27+1,IF(WEEKDAY(DATE($B$2,MONTH(DATEVALUE($B$22&amp;"1")),1))=6,1,"")), "")</f>
        <v>24</v>
      </c>
      <c r="H27" s="3">
        <f>IF(G27&lt;(DAY(EOMONTH(DATE($B$2,MONTH(DATEVALUE($B$22&amp;"1")),1),0))),IF(G27&lt;&gt;"",G27+1,IF(WEEKDAY(DATE($B$2,MONTH(DATEVALUE($B$22&amp;"1")),1))=7,1,"")), "")</f>
        <v>25</v>
      </c>
      <c r="I27" s="3"/>
      <c r="J27" s="13">
        <f>IF(P26&lt;(DAY(EOMONTH(DATE($B$2,MONTH(DATEVALUE($J$22&amp;"1")),1),0))),IF(P26&lt;&gt;"",P26+1,IF(WEEKDAY(DATE($B$2,MONTH(DATEVALUE($J$22&amp;"1")),1))=1,1,"")), "")</f>
        <v>16</v>
      </c>
      <c r="K27" s="3">
        <f>IF(J27&lt;(DAY(EOMONTH(DATE($B$2,MONTH(DATEVALUE($J$22&amp;"1")),1),0))),IF(J27&lt;&gt;"",J27+1,IF(WEEKDAY(DATE($B$2,MONTH(DATEVALUE($J$22&amp;"1")),1))=2,1,"")), "")</f>
        <v>17</v>
      </c>
      <c r="L27" s="3">
        <f>IF(K27&lt;(DAY(EOMONTH(DATE($B$2,MONTH(DATEVALUE($J$22&amp;"1")),1),0))),IF(K27&lt;&gt;"",K27+1,IF(WEEKDAY(DATE($B$2,MONTH(DATEVALUE($J$22&amp;"1")),1))=3,1,"")), "")</f>
        <v>18</v>
      </c>
      <c r="M27" s="3">
        <f>IF(L27&lt;(DAY(EOMONTH(DATE($B$2,MONTH(DATEVALUE($J$22&amp;"1")),1),0))),IF(L27&lt;&gt;"",L27+1,IF(WEEKDAY(DATE($B$2,MONTH(DATEVALUE($J$22&amp;"1")),1))=4,1,"")), "")</f>
        <v>19</v>
      </c>
      <c r="N27" s="3">
        <f>IF(M27&lt;(DAY(EOMONTH(DATE($B$2,MONTH(DATEVALUE($J$22&amp;"1")),1),0))),IF(M27&lt;&gt;"",M27+1,IF(WEEKDAY(DATE($B$2,MONTH(DATEVALUE($J$22&amp;"1")),1))=5,1,"")), "")</f>
        <v>20</v>
      </c>
      <c r="O27" s="3">
        <f>IF(N27&lt;(DAY(EOMONTH(DATE($B$2,MONTH(DATEVALUE($J$22&amp;"1")),1),0))),IF(N27&lt;&gt;"",N27+1,IF(WEEKDAY(DATE($B$2,MONTH(DATEVALUE($J$22&amp;"1")),1))=6,1,"")), "")</f>
        <v>21</v>
      </c>
      <c r="P27" s="3">
        <f>IF(O27&lt;(DAY(EOMONTH(DATE($B$2,MONTH(DATEVALUE($J$22&amp;"1")),1),0))),IF(O27&lt;&gt;"",O27+1,IF(WEEKDAY(DATE($B$2,MONTH(DATEVALUE($J$22&amp;"1")),1))=7,1,"")), "")</f>
        <v>22</v>
      </c>
      <c r="Q27" s="4"/>
      <c r="R27" s="13">
        <f>IF(X26&lt;(DAY(EOMONTH(DATE($B$2,MONTH(DATEVALUE($R$22&amp;"1")),1),0))),IF(X26&lt;&gt;"",X26+1,IF(WEEKDAY(DATE($R$22,MONTH(DATEVALUE($R$22&amp;"1")),1))=1,1,"")), "")</f>
        <v>20</v>
      </c>
      <c r="S27" s="3">
        <f>IF(R27&lt;(DAY(EOMONTH(DATE($B$2,MONTH(DATEVALUE($R$22&amp;"1")),1),0))),IF(R27&lt;&gt;"",R27+1,IF(WEEKDAY(DATE($B$2,MONTH(DATEVALUE($R$22&amp;"1")),1))=2,1,"")), "")</f>
        <v>21</v>
      </c>
      <c r="T27" s="3">
        <f>IF(S27&lt;(DAY(EOMONTH(DATE($B$2,MONTH(DATEVALUE($R$22&amp;"1")),1),0))),IF(S27&lt;&gt;"",S27+1,IF(WEEKDAY(DATE($B$2,MONTH(DATEVALUE($R$22&amp;"1")),1))=3,1,"")), "")</f>
        <v>22</v>
      </c>
      <c r="U27" s="3">
        <f>IF(T27&lt;(DAY(EOMONTH(DATE($B$2,MONTH(DATEVALUE($R$22&amp;"1")),1),0))),IF(T27&lt;&gt;"",T27+1,IF(WEEKDAY(DATE($B$2,MONTH(DATEVALUE($R$22&amp;"1")),1))=4,1,"")), "")</f>
        <v>23</v>
      </c>
      <c r="V27" s="3">
        <f>IF(U27&lt;(DAY(EOMONTH(DATE($B$2,MONTH(DATEVALUE($R$22&amp;"1")),1),0))),IF(U27&lt;&gt;"",U27+1,IF(WEEKDAY(DATE($B$2,MONTH(DATEVALUE($R$22&amp;"1")),1))=5,1,"")), "")</f>
        <v>24</v>
      </c>
      <c r="W27" s="3">
        <f>IF(V27&lt;(DAY(EOMONTH(DATE($B$2,MONTH(DATEVALUE($R$22&amp;"1")),1),0))),IF(V27&lt;&gt;"",V27+1,IF(WEEKDAY(DATE($B$2,MONTH(DATEVALUE($R$22&amp;"1")),1))=6,1,"")), "")</f>
        <v>25</v>
      </c>
      <c r="X27" s="3">
        <f>IF(W27&lt;(DAY(EOMONTH(DATE($B$2,MONTH(DATEVALUE($R$22&amp;"1")),1),0))),IF(W27&lt;&gt;"",W27+1,IF(WEEKDAY(DATE($B$2,MONTH(DATEVALUE($R$22&amp;"1")),1))=7,1,"")), "")</f>
        <v>26</v>
      </c>
      <c r="Y27" s="2"/>
    </row>
    <row r="28" spans="1:25" ht="17.25" customHeight="1" x14ac:dyDescent="0.15">
      <c r="A28" s="2"/>
      <c r="B28" s="13">
        <f>IF(H27&lt;(DAY(EOMONTH(DATE($B$2,MONTH(DATEVALUE($B$22&amp;"1")),1),0))),IF(H27&lt;&gt;"",H27+1,IF(WEEKDAY(DATE($B$2,MONTH(DATEVALUE($B$22&amp;"1")),1))=1,1,"")), "")</f>
        <v>26</v>
      </c>
      <c r="C28" s="3">
        <f>IF(B28&lt;(DAY(EOMONTH(DATE($B$2,MONTH(DATEVALUE($B$22&amp;"1")),1),0))),IF(B28&lt;&gt;"",B28+1,IF(WEEKDAY(DATE($B$2,MONTH(DATEVALUE($B$22&amp;"1")),1))=2,1,"")), "")</f>
        <v>27</v>
      </c>
      <c r="D28" s="3">
        <f>IF(C28&lt;(DAY(EOMONTH(DATE($B$2,MONTH(DATEVALUE($B$22&amp;"1")),1),0))),IF(C28&lt;&gt;"",C28+1,IF(WEEKDAY(DATE($B$2,MONTH(DATEVALUE($B$22&amp;"1")),1))=3,1,"")), "")</f>
        <v>28</v>
      </c>
      <c r="E28" s="3">
        <f>IF(D28&lt;(DAY(EOMONTH(DATE($B$2,MONTH(DATEVALUE($B$22&amp;"1")),1),0))),IF(D28&lt;&gt;"",D28+1,IF(WEEKDAY(DATE($B$2,MONTH(DATEVALUE($B$22&amp;"1")),1))=4,1,"")), "")</f>
        <v>29</v>
      </c>
      <c r="F28" s="3">
        <f>IF(E28&lt;(DAY(EOMONTH(DATE($B$2,MONTH(DATEVALUE($B$22&amp;"1")),1),0))),IF(E28&lt;&gt;"",E28+1,IF(WEEKDAY(DATE($B$2,MONTH(DATEVALUE($B$22&amp;"1")),1))=5,1,"")), "")</f>
        <v>30</v>
      </c>
      <c r="G28" s="3">
        <f>IF(F28&lt;(DAY(EOMONTH(DATE($B$2,MONTH(DATEVALUE($B$22&amp;"1")),1),0))),IF(F28&lt;&gt;"",F28+1,IF(WEEKDAY(DATE($B$2,MONTH(DATEVALUE($B$22&amp;"1")),1))=6,1,"")), "")</f>
        <v>31</v>
      </c>
      <c r="H28" s="3" t="str">
        <f>IF(G28&lt;(DAY(EOMONTH(DATE($B$2,MONTH(DATEVALUE($B$22&amp;"1")),1),0))),IF(G28&lt;&gt;"",G28+1,IF(WEEKDAY(DATE($B$2,MONTH(DATEVALUE($B$22&amp;"1")),1))=7,1,"")), "")</f>
        <v/>
      </c>
      <c r="I28" s="3"/>
      <c r="J28" s="13">
        <f>IF(P27&lt;(DAY(EOMONTH(DATE($B$2,MONTH(DATEVALUE($J$22&amp;"1")),1),0))),IF(P27&lt;&gt;"",P27+1,IF(WEEKDAY(DATE($B$2,MONTH(DATEVALUE($J$22&amp;"1")),1))=1,1,"")), "")</f>
        <v>23</v>
      </c>
      <c r="K28" s="3">
        <f>IF(J28&lt;(DAY(EOMONTH(DATE($B$2,MONTH(DATEVALUE($J$22&amp;"1")),1),0))),IF(J28&lt;&gt;"",J28+1,IF(WEEKDAY(DATE($B$2,MONTH(DATEVALUE($J$22&amp;"1")),1))=2,1,"")), "")</f>
        <v>24</v>
      </c>
      <c r="L28" s="3">
        <f>IF(K28&lt;(DAY(EOMONTH(DATE($B$2,MONTH(DATEVALUE($J$22&amp;"1")),1),0))),IF(K28&lt;&gt;"",K28+1,IF(WEEKDAY(DATE($B$2,MONTH(DATEVALUE($J$22&amp;"1")),1))=3,1,"")), "")</f>
        <v>25</v>
      </c>
      <c r="M28" s="3">
        <f>IF(L28&lt;(DAY(EOMONTH(DATE($B$2,MONTH(DATEVALUE($J$22&amp;"1")),1),0))),IF(L28&lt;&gt;"",L28+1,IF(WEEKDAY(DATE($B$2,MONTH(DATEVALUE($J$22&amp;"1")),1))=4,1,"")), "")</f>
        <v>26</v>
      </c>
      <c r="N28" s="3">
        <f>IF(M28&lt;(DAY(EOMONTH(DATE($B$2,MONTH(DATEVALUE($J$22&amp;"1")),1),0))),IF(M28&lt;&gt;"",M28+1,IF(WEEKDAY(DATE($B$2,MONTH(DATEVALUE($J$22&amp;"1")),1))=5,1,"")), "")</f>
        <v>27</v>
      </c>
      <c r="O28" s="3">
        <f>IF(N28&lt;(DAY(EOMONTH(DATE($B$2,MONTH(DATEVALUE($J$22&amp;"1")),1),0))),IF(N28&lt;&gt;"",N28+1,IF(WEEKDAY(DATE($B$2,MONTH(DATEVALUE($J$22&amp;"1")),1))=6,1,"")), "")</f>
        <v>28</v>
      </c>
      <c r="P28" s="3">
        <f>IF(O28&lt;(DAY(EOMONTH(DATE($B$2,MONTH(DATEVALUE($J$22&amp;"1")),1),0))),IF(O28&lt;&gt;"",O28+1,IF(WEEKDAY(DATE($B$2,MONTH(DATEVALUE($J$22&amp;"1")),1))=7,1,"")), "")</f>
        <v>29</v>
      </c>
      <c r="Q28" s="4"/>
      <c r="R28" s="13">
        <f>IF(X27&lt;(DAY(EOMONTH(DATE($B$2,MONTH(DATEVALUE($R$22&amp;"1")),1),0))),IF(X27&lt;&gt;"",X27+1,IF(WEEKDAY(DATE($R$22,MONTH(DATEVALUE($R$22&amp;"1")),1))=1,1,"")), "")</f>
        <v>27</v>
      </c>
      <c r="S28" s="3">
        <f>IF(R28&lt;(DAY(EOMONTH(DATE($B$2,MONTH(DATEVALUE($R$22&amp;"1")),1),0))),IF(R28&lt;&gt;"",R28+1,IF(WEEKDAY(DATE($B$2,MONTH(DATEVALUE($R$22&amp;"1")),1))=2,1,"")), "")</f>
        <v>28</v>
      </c>
      <c r="T28" s="3">
        <f>IF(S28&lt;(DAY(EOMONTH(DATE($B$2,MONTH(DATEVALUE($R$22&amp;"1")),1),0))),IF(S28&lt;&gt;"",S28+1,IF(WEEKDAY(DATE($B$2,MONTH(DATEVALUE($R$22&amp;"1")),1))=3,1,"")), "")</f>
        <v>29</v>
      </c>
      <c r="U28" s="3">
        <f>IF(T28&lt;(DAY(EOMONTH(DATE($B$2,MONTH(DATEVALUE($R$22&amp;"1")),1),0))),IF(T28&lt;&gt;"",T28+1,IF(WEEKDAY(DATE($B$2,MONTH(DATEVALUE($R$22&amp;"1")),1))=4,1,"")), "")</f>
        <v>30</v>
      </c>
      <c r="V28" s="3" t="str">
        <f>IF(U28&lt;(DAY(EOMONTH(DATE($B$2,MONTH(DATEVALUE($R$22&amp;"1")),1),0))),IF(U28&lt;&gt;"",U28+1,IF(WEEKDAY(DATE($B$2,MONTH(DATEVALUE($R$22&amp;"1")),1))=5,1,"")), "")</f>
        <v/>
      </c>
      <c r="W28" s="3" t="str">
        <f>IF(V28&lt;(DAY(EOMONTH(DATE($B$2,MONTH(DATEVALUE($R$22&amp;"1")),1),0))),IF(V28&lt;&gt;"",V28+1,IF(WEEKDAY(DATE($B$2,MONTH(DATEVALUE($R$22&amp;"1")),1))=6,1,"")), "")</f>
        <v/>
      </c>
      <c r="X28" s="3" t="str">
        <f>IF(W28&lt;(DAY(EOMONTH(DATE($B$2,MONTH(DATEVALUE($R$22&amp;"1")),1),0))),IF(W28&lt;&gt;"",W28+1,IF(WEEKDAY(DATE($B$2,MONTH(DATEVALUE($R$22&amp;"1")),1))=7,1,"")), "")</f>
        <v/>
      </c>
      <c r="Y28" s="2"/>
    </row>
    <row r="29" spans="1:25" ht="17.25" customHeight="1" x14ac:dyDescent="0.15">
      <c r="A29" s="2"/>
      <c r="B29" s="13" t="str">
        <f>IF(H28&lt;(DAY(EOMONTH(DATE($B$2,MONTH(DATEVALUE($B$22&amp;"1")),1),0))),IF(H28&lt;&gt;"",H28+1,IF(WEEKDAY(DATE($B$2,MONTH(DATEVALUE($B$22&amp;"1")),1))=1,1,"")), "")</f>
        <v/>
      </c>
      <c r="C29" s="3" t="str">
        <f>IF(B29&lt;(DAY(EOMONTH(DATE($B$2,MONTH(DATEVALUE($B$22&amp;"1")),1),0))),IF(B29&lt;&gt;"",B29+1,IF(WEEKDAY(DATE($B$2,MONTH(DATEVALUE($B$22&amp;"1")),1))=2,1,"")), "")</f>
        <v/>
      </c>
      <c r="D29" s="3" t="str">
        <f>IF(C29&lt;(DAY(EOMONTH(DATE($B$2,MONTH(DATEVALUE($B$22&amp;"1")),1),0))),IF(C29&lt;&gt;"",C29+1,IF(WEEKDAY(DATE($B$2,MONTH(DATEVALUE($B$22&amp;"1")),1))=3,1,"")), "")</f>
        <v/>
      </c>
      <c r="E29" s="3" t="str">
        <f>IF(D29&lt;(DAY(EOMONTH(DATE($B$2,MONTH(DATEVALUE($B$22&amp;"1")),1),0))),IF(D29&lt;&gt;"",D29+1,IF(WEEKDAY(DATE($B$2,MONTH(DATEVALUE($B$22&amp;"1")),1))=4,1,"")), "")</f>
        <v/>
      </c>
      <c r="F29" s="3" t="str">
        <f>IF(E29&lt;(DAY(EOMONTH(DATE($B$2,MONTH(DATEVALUE($B$22&amp;"1")),1),0))),IF(E29&lt;&gt;"",E29+1,IF(WEEKDAY(DATE($B$2,MONTH(DATEVALUE($B$22&amp;"1")),1))=5,1,"")), "")</f>
        <v/>
      </c>
      <c r="G29" s="3" t="str">
        <f>IF(F29&lt;(DAY(EOMONTH(DATE($B$2,MONTH(DATEVALUE($B$22&amp;"1")),1),0))),IF(F29&lt;&gt;"",F29+1,IF(WEEKDAY(DATE($B$2,MONTH(DATEVALUE($B$22&amp;"1")),1))=6,1,"")), "")</f>
        <v/>
      </c>
      <c r="H29" s="3" t="str">
        <f>IF(G29&lt;(DAY(EOMONTH(DATE($B$2,MONTH(DATEVALUE($B$22&amp;"1")),1),0))),IF(G29&lt;&gt;"",G29+1,IF(WEEKDAY(DATE($B$2,MONTH(DATEVALUE($B$22&amp;"1")),1))=7,1,"")), "")</f>
        <v/>
      </c>
      <c r="I29" s="3"/>
      <c r="J29" s="13">
        <f>IF(P28&lt;(DAY(EOMONTH(DATE($B$2,MONTH(DATEVALUE($J$22&amp;"1")),1),0))),IF(P28&lt;&gt;"",P28+1,IF(WEEKDAY(DATE($B$2,MONTH(DATEVALUE($J$22&amp;"1")),1))=1,1,"")), "")</f>
        <v>30</v>
      </c>
      <c r="K29" s="3">
        <f>IF(J29&lt;(DAY(EOMONTH(DATE($B$2,MONTH(DATEVALUE($J$22&amp;"1")),1),0))),IF(J29&lt;&gt;"",J29+1,IF(WEEKDAY(DATE($B$2,MONTH(DATEVALUE($J$22&amp;"1")),1))=2,1,"")), "")</f>
        <v>31</v>
      </c>
      <c r="L29" s="3" t="str">
        <f>IF(K29&lt;(DAY(EOMONTH(DATE($B$2,MONTH(DATEVALUE($J$22&amp;"1")),1),0))),IF(K29&lt;&gt;"",K29+1,IF(WEEKDAY(DATE($B$2,MONTH(DATEVALUE($J$22&amp;"1")),1))=3,1,"")), "")</f>
        <v/>
      </c>
      <c r="M29" s="3" t="str">
        <f>IF(L29&lt;(DAY(EOMONTH(DATE($B$2,MONTH(DATEVALUE($J$22&amp;"1")),1),0))),IF(L29&lt;&gt;"",L29+1,IF(WEEKDAY(DATE($B$2,MONTH(DATEVALUE($J$22&amp;"1")),1))=4,1,"")), "")</f>
        <v/>
      </c>
      <c r="N29" s="3" t="str">
        <f>IF(M29&lt;(DAY(EOMONTH(DATE($B$2,MONTH(DATEVALUE($J$22&amp;"1")),1),0))),IF(M29&lt;&gt;"",M29+1,IF(WEEKDAY(DATE($B$2,MONTH(DATEVALUE($J$22&amp;"1")),1))=5,1,"")), "")</f>
        <v/>
      </c>
      <c r="O29" s="3" t="str">
        <f>IF(N29&lt;(DAY(EOMONTH(DATE($B$2,MONTH(DATEVALUE($J$22&amp;"1")),1),0))),IF(N29&lt;&gt;"",N29+1,IF(WEEKDAY(DATE($B$2,MONTH(DATEVALUE($J$22&amp;"1")),1))=6,1,"")), "")</f>
        <v/>
      </c>
      <c r="P29" s="3" t="str">
        <f>IF(O29&lt;(DAY(EOMONTH(DATE($B$2,MONTH(DATEVALUE($J$22&amp;"1")),1),0))),IF(O29&lt;&gt;"",O29+1,IF(WEEKDAY(DATE($B$2,MONTH(DATEVALUE($J$22&amp;"1")),1))=7,1,"")), "")</f>
        <v/>
      </c>
      <c r="Q29" s="4"/>
      <c r="R29" s="13" t="str">
        <f>IF(X28&lt;(DAY(EOMONTH(DATE($B$2,MONTH(DATEVALUE($R$22&amp;"1")),1),0))),IF(X28&lt;&gt;"",X28+1,IF(WEEKDAY(DATE($R$22,MONTH(DATEVALUE($R$22&amp;"1")),1))=1,1,"")), "")</f>
        <v/>
      </c>
      <c r="S29" s="3" t="str">
        <f>IF(R29&lt;(DAY(EOMONTH(DATE($B$2,MONTH(DATEVALUE($R$22&amp;"1")),1),0))),IF(R29&lt;&gt;"",R29+1,IF(WEEKDAY(DATE($B$2,MONTH(DATEVALUE($R$22&amp;"1")),1))=2,1,"")), "")</f>
        <v/>
      </c>
      <c r="T29" s="3" t="str">
        <f>IF(S29&lt;(DAY(EOMONTH(DATE($B$2,MONTH(DATEVALUE($R$22&amp;"1")),1),0))),IF(S29&lt;&gt;"",S29+1,IF(WEEKDAY(DATE($B$2,MONTH(DATEVALUE($R$22&amp;"1")),1))=3,1,"")), "")</f>
        <v/>
      </c>
      <c r="U29" s="3" t="str">
        <f>IF(T29&lt;(DAY(EOMONTH(DATE($B$2,MONTH(DATEVALUE($R$22&amp;"1")),1),0))),IF(T29&lt;&gt;"",T29+1,IF(WEEKDAY(DATE($B$2,MONTH(DATEVALUE($R$22&amp;"1")),1))=4,1,"")), "")</f>
        <v/>
      </c>
      <c r="V29" s="3" t="str">
        <f>IF(U29&lt;(DAY(EOMONTH(DATE($B$2,MONTH(DATEVALUE($R$22&amp;"1")),1),0))),IF(U29&lt;&gt;"",U29+1,IF(WEEKDAY(DATE($B$2,MONTH(DATEVALUE($R$22&amp;"1")),1))=5,1,"")), "")</f>
        <v/>
      </c>
      <c r="W29" s="3" t="str">
        <f>IF(V29&lt;(DAY(EOMONTH(DATE($B$2,MONTH(DATEVALUE($R$22&amp;"1")),1),0))),IF(V29&lt;&gt;"",V29+1,IF(WEEKDAY(DATE($B$2,MONTH(DATEVALUE($R$22&amp;"1")),1))=6,1,"")), "")</f>
        <v/>
      </c>
      <c r="X29" s="3" t="str">
        <f>IF(W29&lt;(DAY(EOMONTH(DATE($B$2,MONTH(DATEVALUE($R$22&amp;"1")),1),0))),IF(W29&lt;&gt;"",W29+1,IF(WEEKDAY(DATE($B$2,MONTH(DATEVALUE($R$22&amp;"1")),1))=7,1,"")), "")</f>
        <v/>
      </c>
      <c r="Y29" s="2"/>
    </row>
    <row r="30" spans="1:25" ht="17.25" customHeight="1" x14ac:dyDescent="0.15">
      <c r="A30" s="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4"/>
      <c r="R30" s="3"/>
      <c r="S30" s="3"/>
      <c r="T30" s="3"/>
      <c r="U30" s="3"/>
      <c r="V30" s="3"/>
      <c r="W30" s="3"/>
      <c r="X30" s="3"/>
      <c r="Y30" s="2"/>
    </row>
    <row r="31" spans="1:25" ht="18" customHeight="1" x14ac:dyDescent="0.15">
      <c r="A31" s="1"/>
      <c r="B31" s="15" t="s">
        <v>16</v>
      </c>
      <c r="C31" s="16"/>
      <c r="D31" s="16"/>
      <c r="E31" s="16"/>
      <c r="F31" s="16"/>
      <c r="G31" s="16"/>
      <c r="H31" s="16"/>
      <c r="I31" s="9"/>
      <c r="J31" s="15" t="s">
        <v>15</v>
      </c>
      <c r="K31" s="16"/>
      <c r="L31" s="16"/>
      <c r="M31" s="16"/>
      <c r="N31" s="16"/>
      <c r="O31" s="16"/>
      <c r="P31" s="16"/>
      <c r="Q31" s="1"/>
      <c r="R31" s="15" t="s">
        <v>14</v>
      </c>
      <c r="S31" s="16"/>
      <c r="T31" s="16"/>
      <c r="U31" s="16"/>
      <c r="V31" s="16"/>
      <c r="W31" s="16"/>
      <c r="X31" s="16"/>
      <c r="Y31" s="1"/>
    </row>
    <row r="32" spans="1:25" ht="17.25" customHeight="1" x14ac:dyDescent="0.15">
      <c r="A32" s="2"/>
      <c r="B32" s="12" t="s">
        <v>0</v>
      </c>
      <c r="C32" s="11" t="s">
        <v>1</v>
      </c>
      <c r="D32" s="11" t="s">
        <v>2</v>
      </c>
      <c r="E32" s="11" t="s">
        <v>3</v>
      </c>
      <c r="F32" s="11" t="s">
        <v>2</v>
      </c>
      <c r="G32" s="11" t="s">
        <v>4</v>
      </c>
      <c r="H32" s="11" t="s">
        <v>0</v>
      </c>
      <c r="I32" s="3"/>
      <c r="J32" s="12" t="s">
        <v>0</v>
      </c>
      <c r="K32" s="11" t="s">
        <v>1</v>
      </c>
      <c r="L32" s="11" t="s">
        <v>2</v>
      </c>
      <c r="M32" s="11" t="s">
        <v>3</v>
      </c>
      <c r="N32" s="11" t="s">
        <v>2</v>
      </c>
      <c r="O32" s="11" t="s">
        <v>4</v>
      </c>
      <c r="P32" s="11" t="s">
        <v>0</v>
      </c>
      <c r="Q32" s="4"/>
      <c r="R32" s="12" t="s">
        <v>0</v>
      </c>
      <c r="S32" s="11" t="s">
        <v>1</v>
      </c>
      <c r="T32" s="11" t="s">
        <v>2</v>
      </c>
      <c r="U32" s="11" t="s">
        <v>3</v>
      </c>
      <c r="V32" s="11" t="s">
        <v>2</v>
      </c>
      <c r="W32" s="11" t="s">
        <v>4</v>
      </c>
      <c r="X32" s="11" t="s">
        <v>0</v>
      </c>
      <c r="Y32" s="2"/>
    </row>
    <row r="33" spans="1:25" ht="17.25" customHeight="1" x14ac:dyDescent="0.15">
      <c r="A33" s="2"/>
      <c r="B33" s="14" t="str">
        <f>IF(WEEKDAY(DATE($B$2,MONTH(DATEVALUE(B31&amp;"1")),1))=1,1,"")</f>
        <v/>
      </c>
      <c r="C33" s="7" t="str">
        <f>IF(B33&lt;&gt;"",B33+1,IF(WEEKDAY(DATE($B$2,MONTH(DATEVALUE(B31&amp;"1")),1))=2,1,""))</f>
        <v/>
      </c>
      <c r="D33" s="7" t="str">
        <f>IF(C33&lt;&gt;"",C33+1,IF(WEEKDAY(DATE($B$2,MONTH(DATEVALUE(B31&amp;"1")),1))=3,1,""))</f>
        <v/>
      </c>
      <c r="E33" s="7" t="str">
        <f>IF(D33&lt;&gt;"",D33+1,IF(WEEKDAY(DATE($B$2,MONTH(DATEVALUE(B31&amp;"1")),1))=4,1,""))</f>
        <v/>
      </c>
      <c r="F33" s="7">
        <f>IF(E33&lt;&gt;"",E33+1,IF(WEEKDAY(DATE($B$2,MONTH(DATEVALUE(B31&amp;"1")),1))=5,1,""))</f>
        <v>1</v>
      </c>
      <c r="G33" s="7">
        <f>IF(F33&lt;&gt;"",F33+1,IF(WEEKDAY(DATE($B$2,MONTH(DATEVALUE(B31&amp;"1")),1))=6,1,""))</f>
        <v>2</v>
      </c>
      <c r="H33" s="7">
        <f>IF(G33&lt;&gt;"",G33+1,IF(WEEKDAY(DATE($B$2,MONTH(DATEVALUE(B31&amp;"1")),1))=7,1,""))</f>
        <v>3</v>
      </c>
      <c r="I33" s="3"/>
      <c r="J33" s="14">
        <f>IF(WEEKDAY(DATE($B$2,MONTH(DATEVALUE(J31&amp;"1")),1))=1,1,"")</f>
        <v>1</v>
      </c>
      <c r="K33" s="7">
        <f>IF(J33&lt;&gt;"",J33+1,IF(WEEKDAY(DATE($B$2,MONTH(DATEVALUE(J31&amp;"1")),1))=2,1,""))</f>
        <v>2</v>
      </c>
      <c r="L33" s="7">
        <f>IF(K33&lt;&gt;"",K33+1,IF(WEEKDAY(DATE($B$2,MONTH(DATEVALUE(J31&amp;"1")),1))=3,1,""))</f>
        <v>3</v>
      </c>
      <c r="M33" s="7">
        <f>IF(L33&lt;&gt;"",L33+1,IF(WEEKDAY(DATE($B$2,MONTH(DATEVALUE(J31&amp;"1")),1))=4,1,""))</f>
        <v>4</v>
      </c>
      <c r="N33" s="7">
        <f>IF(M33&lt;&gt;"",M33+1,IF(WEEKDAY(DATE($B$2,MONTH(DATEVALUE(J31&amp;"1")),1))=5,1,""))</f>
        <v>5</v>
      </c>
      <c r="O33" s="7">
        <f>IF(N33&lt;&gt;"",N33+1,IF(WEEKDAY(DATE($B$2,MONTH(DATEVALUE(J31&amp;"1")),1))=6,1,""))</f>
        <v>6</v>
      </c>
      <c r="P33" s="7">
        <f>IF(O33&lt;&gt;"",O33+1,IF(WEEKDAY(DATE($B$2,MONTH(DATEVALUE(J31&amp;"1")),1))=7,1,""))</f>
        <v>7</v>
      </c>
      <c r="Q33" s="4"/>
      <c r="R33" s="14" t="str">
        <f>IF(WEEKDAY(DATE($B$2,MONTH(DATEVALUE(R31&amp;"1")),1))=1,1,"")</f>
        <v/>
      </c>
      <c r="S33" s="7" t="str">
        <f>IF(R33&lt;&gt;"",R33+1,IF(WEEKDAY(DATE($B$2,MONTH(DATEVALUE(R31&amp;"1")),1))=2,1,""))</f>
        <v/>
      </c>
      <c r="T33" s="7">
        <f>IF(S33&lt;&gt;"",S33+1,IF(WEEKDAY(DATE($B$2,MONTH(DATEVALUE(R31&amp;"1")),1))=3,1,""))</f>
        <v>1</v>
      </c>
      <c r="U33" s="7">
        <f>IF(T33&lt;&gt;"",T33+1,IF(WEEKDAY(DATE($B$2,MONTH(DATEVALUE(R31&amp;"1")),1))=4,1,""))</f>
        <v>2</v>
      </c>
      <c r="V33" s="7">
        <f>IF(U33&lt;&gt;"",U33+1,IF(WEEKDAY(DATE($B$2,MONTH(DATEVALUE(R31&amp;"1")),1))=5,1,""))</f>
        <v>3</v>
      </c>
      <c r="W33" s="7">
        <f>IF(V33&lt;&gt;"",V33+1,IF(WEEKDAY(DATE($B$2,MONTH(DATEVALUE(R31&amp;"1")),1))=6,1,""))</f>
        <v>4</v>
      </c>
      <c r="X33" s="7">
        <f>IF(W33&lt;&gt;"",W33+1,IF(WEEKDAY(DATE($B$2,MONTH(DATEVALUE(R31&amp;"1")),1))=7,1,""))</f>
        <v>5</v>
      </c>
      <c r="Y33" s="2"/>
    </row>
    <row r="34" spans="1:25" ht="17.25" customHeight="1" x14ac:dyDescent="0.15">
      <c r="A34" s="2"/>
      <c r="B34" s="13">
        <f>IF(H33&lt;(DAY(EOMONTH(DATE($B$2,MONTH(DATEVALUE($B$31&amp;"1")),1),0))),IF(H33&lt;&gt;"",H33+1,IF(WEEKDAY(DATE($B$2,MONTH(DATEVALUE($B$31&amp;"1")),1))=1,1,"")), "")</f>
        <v>4</v>
      </c>
      <c r="C34" s="3">
        <f>IF(B34&lt;(DAY(EOMONTH(DATE($B$2,MONTH(DATEVALUE($B$31&amp;"1")),1),0))),IF(B34&lt;&gt;"",B34+1,IF(WEEKDAY(DATE($B$2,MONTH(DATEVALUE($B$31&amp;"1")),1))=2,1,"")), "")</f>
        <v>5</v>
      </c>
      <c r="D34" s="3">
        <f>IF(C34&lt;(DAY(EOMONTH(DATE($B$2,MONTH(DATEVALUE($B$31&amp;"1")),1),0))),IF(C34&lt;&gt;"",C34+1,IF(WEEKDAY(DATE($B$2,MONTH(DATEVALUE($B$31&amp;"1")),1))=3,1,"")), "")</f>
        <v>6</v>
      </c>
      <c r="E34" s="3">
        <f>IF(D34&lt;(DAY(EOMONTH(DATE($B$2,MONTH(DATEVALUE($B$31&amp;"1")),1),0))),IF(D34&lt;&gt;"",D34+1,IF(WEEKDAY(DATE($B$2,MONTH(DATEVALUE($B$31&amp;"1")),1))=4,1,"")), "")</f>
        <v>7</v>
      </c>
      <c r="F34" s="3">
        <f>IF(E34&lt;(DAY(EOMONTH(DATE($B$2,MONTH(DATEVALUE($B$31&amp;"1")),1),0))),IF(E34&lt;&gt;"",E34+1,IF(WEEKDAY(DATE($B$2,MONTH(DATEVALUE($B$31&amp;"1")),1))=5,1,"")), "")</f>
        <v>8</v>
      </c>
      <c r="G34" s="3">
        <f>IF(F34&lt;(DAY(EOMONTH(DATE($B$2,MONTH(DATEVALUE($B$31&amp;"1")),1),0))),IF(F34&lt;&gt;"",F34+1,IF(WEEKDAY(DATE($B$2,MONTH(DATEVALUE($B$31&amp;"1")),1))=6,1,"")), "")</f>
        <v>9</v>
      </c>
      <c r="H34" s="3">
        <f>IF(G34&lt;(DAY(EOMONTH(DATE($B$2,MONTH(DATEVALUE($B$31&amp;"1")),1),0))),IF(G34&lt;&gt;"",G34+1,IF(WEEKDAY(DATE($B$2,MONTH(DATEVALUE($B$31&amp;"1")),1))=7,1,"")), "")</f>
        <v>10</v>
      </c>
      <c r="I34" s="3"/>
      <c r="J34" s="13">
        <f>IF(P33&lt;(DAY(EOMONTH(DATE($B$2,MONTH(DATEVALUE($J$31&amp;"1")),1),0))),IF(P33&lt;&gt;"",P33+1,IF(WEEKDAY(DATE($B$2,MONTH(DATEVALUE($J$31&amp;"1")),1))=1,1,"")), "")</f>
        <v>8</v>
      </c>
      <c r="K34" s="3">
        <f>IF(J34&lt;(DAY(EOMONTH(DATE($B$2,MONTH(DATEVALUE($J$31&amp;"1")),1),0))),IF(J34&lt;&gt;"",J34+1,IF(WEEKDAY(DATE($B$2,MONTH(DATEVALUE($J$31&amp;"1")),1))=2,1,"")), "")</f>
        <v>9</v>
      </c>
      <c r="L34" s="3">
        <f>IF(K34&lt;(DAY(EOMONTH(DATE($B$2,MONTH(DATEVALUE($J$31&amp;"1")),1),0))),IF(K34&lt;&gt;"",K34+1,IF(WEEKDAY(DATE($B$2,MONTH(DATEVALUE($J$31&amp;"1")),1))=3,1,"")), "")</f>
        <v>10</v>
      </c>
      <c r="M34" s="3">
        <f>IF(L34&lt;(DAY(EOMONTH(DATE($B$2,MONTH(DATEVALUE($J$31&amp;"1")),1),0))),IF(L34&lt;&gt;"",L34+1,IF(WEEKDAY(DATE($B$2,MONTH(DATEVALUE($J$31&amp;"1")),1))=4,1,"")), "")</f>
        <v>11</v>
      </c>
      <c r="N34" s="3">
        <f>IF(M34&lt;(DAY(EOMONTH(DATE($B$2,MONTH(DATEVALUE($J$31&amp;"1")),1),0))),IF(M34&lt;&gt;"",M34+1,IF(WEEKDAY(DATE($B$2,MONTH(DATEVALUE($J$31&amp;"1")),1))=5,1,"")), "")</f>
        <v>12</v>
      </c>
      <c r="O34" s="3">
        <f>IF(N34&lt;(DAY(EOMONTH(DATE($B$2,MONTH(DATEVALUE($J$31&amp;"1")),1),0))),IF(N34&lt;&gt;"",N34+1,IF(WEEKDAY(DATE($B$2,MONTH(DATEVALUE($J$31&amp;"1")),1))=6,1,"")), "")</f>
        <v>13</v>
      </c>
      <c r="P34" s="3">
        <f>IF(O34&lt;(DAY(EOMONTH(DATE($B$2,MONTH(DATEVALUE($J$31&amp;"1")),1),0))),IF(O34&lt;&gt;"",O34+1,IF(WEEKDAY(DATE($B$2,MONTH(DATEVALUE($J$31&amp;"1")),1))=7,1,"")), "")</f>
        <v>14</v>
      </c>
      <c r="Q34" s="4"/>
      <c r="R34" s="13">
        <f>IF(X33&lt;(DAY(EOMONTH(DATE($B$2,MONTH(DATEVALUE($R$31&amp;"1")),1),0))),IF(X33&lt;&gt;"",X33+1,IF(WEEKDAY(DATE($B$2,MONTH(DATEVALUE($R$31&amp;"1")),1))=1,1,"")), "")</f>
        <v>6</v>
      </c>
      <c r="S34" s="3">
        <f>IF(R34&lt;(DAY(EOMONTH(DATE($B$2,MONTH(DATEVALUE($R$31&amp;"1")),1),0))),IF(R34&lt;&gt;"",R34+1,IF(WEEKDAY(DATE($B$2,MONTH(DATEVALUE($R$31&amp;"1")),1))=2,1,"")), "")</f>
        <v>7</v>
      </c>
      <c r="T34" s="3">
        <f>IF(S34&lt;(DAY(EOMONTH(DATE($B$2,MONTH(DATEVALUE($R$31&amp;"1")),1),0))),IF(S34&lt;&gt;"",S34+1,IF(WEEKDAY(DATE($B$2,MONTH(DATEVALUE($R$31&amp;"1")),1))=3,1,"")), "")</f>
        <v>8</v>
      </c>
      <c r="U34" s="3">
        <f>IF(T34&lt;(DAY(EOMONTH(DATE($B$2,MONTH(DATEVALUE($R$31&amp;"1")),1),0))),IF(T34&lt;&gt;"",T34+1,IF(WEEKDAY(DATE($B$2,MONTH(DATEVALUE($R$31&amp;"1")),1))=4,1,"")), "")</f>
        <v>9</v>
      </c>
      <c r="V34" s="3">
        <f>IF(U34&lt;(DAY(EOMONTH(DATE($B$2,MONTH(DATEVALUE($R$31&amp;"1")),1),0))),IF(U34&lt;&gt;"",U34+1,IF(WEEKDAY(DATE($B$2,MONTH(DATEVALUE($R$31&amp;"1")),1))=5,1,"")), "")</f>
        <v>10</v>
      </c>
      <c r="W34" s="3">
        <f>IF(V34&lt;(DAY(EOMONTH(DATE($B$2,MONTH(DATEVALUE($R$31&amp;"1")),1),0))),IF(V34&lt;&gt;"",V34+1,IF(WEEKDAY(DATE($B$2,MONTH(DATEVALUE($R$31&amp;"1")),1))=6,1,"")), "")</f>
        <v>11</v>
      </c>
      <c r="X34" s="3">
        <f>IF(W34&lt;(DAY(EOMONTH(DATE($B$2,MONTH(DATEVALUE($R$31&amp;"1")),1),0))),IF(W34&lt;&gt;"",W34+1,IF(WEEKDAY(DATE($B$2,MONTH(DATEVALUE($R$31&amp;"1")),1))=7,1,"")), "")</f>
        <v>12</v>
      </c>
      <c r="Y34" s="2"/>
    </row>
    <row r="35" spans="1:25" ht="17.25" customHeight="1" x14ac:dyDescent="0.15">
      <c r="A35" s="2"/>
      <c r="B35" s="13">
        <f>IF(H34&lt;(DAY(EOMONTH(DATE($B$2,MONTH(DATEVALUE($B$31&amp;"1")),1),0))),IF(H34&lt;&gt;"",H34+1,IF(WEEKDAY(DATE($B$2,MONTH(DATEVALUE($B$31&amp;"1")),1))=1,1,"")), "")</f>
        <v>11</v>
      </c>
      <c r="C35" s="3">
        <f>IF(B35&lt;(DAY(EOMONTH(DATE($B$2,MONTH(DATEVALUE($B$31&amp;"1")),1),0))),IF(B35&lt;&gt;"",B35+1,IF(WEEKDAY(DATE($B$2,MONTH(DATEVALUE($B$31&amp;"1")),1))=2,1,"")), "")</f>
        <v>12</v>
      </c>
      <c r="D35" s="3">
        <f>IF(C35&lt;(DAY(EOMONTH(DATE($B$2,MONTH(DATEVALUE($B$31&amp;"1")),1),0))),IF(C35&lt;&gt;"",C35+1,IF(WEEKDAY(DATE($B$2,MONTH(DATEVALUE($B$31&amp;"1")),1))=3,1,"")), "")</f>
        <v>13</v>
      </c>
      <c r="E35" s="3">
        <f>IF(D35&lt;(DAY(EOMONTH(DATE($B$2,MONTH(DATEVALUE($B$31&amp;"1")),1),0))),IF(D35&lt;&gt;"",D35+1,IF(WEEKDAY(DATE($B$2,MONTH(DATEVALUE($B$31&amp;"1")),1))=4,1,"")), "")</f>
        <v>14</v>
      </c>
      <c r="F35" s="3">
        <f>IF(E35&lt;(DAY(EOMONTH(DATE($B$2,MONTH(DATEVALUE($B$31&amp;"1")),1),0))),IF(E35&lt;&gt;"",E35+1,IF(WEEKDAY(DATE($B$2,MONTH(DATEVALUE($B$31&amp;"1")),1))=5,1,"")), "")</f>
        <v>15</v>
      </c>
      <c r="G35" s="3">
        <f>IF(F35&lt;(DAY(EOMONTH(DATE($B$2,MONTH(DATEVALUE($B$31&amp;"1")),1),0))),IF(F35&lt;&gt;"",F35+1,IF(WEEKDAY(DATE($B$2,MONTH(DATEVALUE($B$31&amp;"1")),1))=6,1,"")), "")</f>
        <v>16</v>
      </c>
      <c r="H35" s="3">
        <f>IF(G35&lt;(DAY(EOMONTH(DATE($B$2,MONTH(DATEVALUE($B$31&amp;"1")),1),0))),IF(G35&lt;&gt;"",G35+1,IF(WEEKDAY(DATE($B$2,MONTH(DATEVALUE($B$31&amp;"1")),1))=7,1,"")), "")</f>
        <v>17</v>
      </c>
      <c r="I35" s="3"/>
      <c r="J35" s="13">
        <f>IF(P34&lt;(DAY(EOMONTH(DATE($B$2,MONTH(DATEVALUE($J$31&amp;"1")),1),0))),IF(P34&lt;&gt;"",P34+1,IF(WEEKDAY(DATE($B$2,MONTH(DATEVALUE($J$31&amp;"1")),1))=1,1,"")), "")</f>
        <v>15</v>
      </c>
      <c r="K35" s="3">
        <f>IF(J35&lt;(DAY(EOMONTH(DATE($B$2,MONTH(DATEVALUE($J$31&amp;"1")),1),0))),IF(J35&lt;&gt;"",J35+1,IF(WEEKDAY(DATE($B$2,MONTH(DATEVALUE($J$31&amp;"1")),1))=2,1,"")), "")</f>
        <v>16</v>
      </c>
      <c r="L35" s="3">
        <f>IF(K35&lt;(DAY(EOMONTH(DATE($B$2,MONTH(DATEVALUE($J$31&amp;"1")),1),0))),IF(K35&lt;&gt;"",K35+1,IF(WEEKDAY(DATE($B$2,MONTH(DATEVALUE($J$31&amp;"1")),1))=3,1,"")), "")</f>
        <v>17</v>
      </c>
      <c r="M35" s="3">
        <f>IF(L35&lt;(DAY(EOMONTH(DATE($B$2,MONTH(DATEVALUE($J$31&amp;"1")),1),0))),IF(L35&lt;&gt;"",L35+1,IF(WEEKDAY(DATE($B$2,MONTH(DATEVALUE($J$31&amp;"1")),1))=4,1,"")), "")</f>
        <v>18</v>
      </c>
      <c r="N35" s="3">
        <f>IF(M35&lt;(DAY(EOMONTH(DATE($B$2,MONTH(DATEVALUE($J$31&amp;"1")),1),0))),IF(M35&lt;&gt;"",M35+1,IF(WEEKDAY(DATE($B$2,MONTH(DATEVALUE($J$31&amp;"1")),1))=5,1,"")), "")</f>
        <v>19</v>
      </c>
      <c r="O35" s="3">
        <f>IF(N35&lt;(DAY(EOMONTH(DATE($B$2,MONTH(DATEVALUE($J$31&amp;"1")),1),0))),IF(N35&lt;&gt;"",N35+1,IF(WEEKDAY(DATE($B$2,MONTH(DATEVALUE($J$31&amp;"1")),1))=6,1,"")), "")</f>
        <v>20</v>
      </c>
      <c r="P35" s="3">
        <f>IF(O35&lt;(DAY(EOMONTH(DATE($B$2,MONTH(DATEVALUE($J$31&amp;"1")),1),0))),IF(O35&lt;&gt;"",O35+1,IF(WEEKDAY(DATE($B$2,MONTH(DATEVALUE($J$31&amp;"1")),1))=7,1,"")), "")</f>
        <v>21</v>
      </c>
      <c r="Q35" s="4"/>
      <c r="R35" s="13">
        <f>IF(X34&lt;(DAY(EOMONTH(DATE($B$2,MONTH(DATEVALUE($R$31&amp;"1")),1),0))),IF(X34&lt;&gt;"",X34+1,IF(WEEKDAY(DATE($B$2,MONTH(DATEVALUE($R$31&amp;"1")),1))=1,1,"")), "")</f>
        <v>13</v>
      </c>
      <c r="S35" s="3">
        <f>IF(R35&lt;(DAY(EOMONTH(DATE($B$2,MONTH(DATEVALUE($R$31&amp;"1")),1),0))),IF(R35&lt;&gt;"",R35+1,IF(WEEKDAY(DATE($B$2,MONTH(DATEVALUE($R$31&amp;"1")),1))=2,1,"")), "")</f>
        <v>14</v>
      </c>
      <c r="T35" s="3">
        <f>IF(S35&lt;(DAY(EOMONTH(DATE($B$2,MONTH(DATEVALUE($R$31&amp;"1")),1),0))),IF(S35&lt;&gt;"",S35+1,IF(WEEKDAY(DATE($B$2,MONTH(DATEVALUE($R$31&amp;"1")),1))=3,1,"")), "")</f>
        <v>15</v>
      </c>
      <c r="U35" s="3">
        <f>IF(T35&lt;(DAY(EOMONTH(DATE($B$2,MONTH(DATEVALUE($R$31&amp;"1")),1),0))),IF(T35&lt;&gt;"",T35+1,IF(WEEKDAY(DATE($B$2,MONTH(DATEVALUE($R$31&amp;"1")),1))=4,1,"")), "")</f>
        <v>16</v>
      </c>
      <c r="V35" s="3">
        <f>IF(U35&lt;(DAY(EOMONTH(DATE($B$2,MONTH(DATEVALUE($R$31&amp;"1")),1),0))),IF(U35&lt;&gt;"",U35+1,IF(WEEKDAY(DATE($B$2,MONTH(DATEVALUE($R$31&amp;"1")),1))=5,1,"")), "")</f>
        <v>17</v>
      </c>
      <c r="W35" s="3">
        <f>IF(V35&lt;(DAY(EOMONTH(DATE($B$2,MONTH(DATEVALUE($R$31&amp;"1")),1),0))),IF(V35&lt;&gt;"",V35+1,IF(WEEKDAY(DATE($B$2,MONTH(DATEVALUE($R$31&amp;"1")),1))=6,1,"")), "")</f>
        <v>18</v>
      </c>
      <c r="X35" s="3">
        <f>IF(W35&lt;(DAY(EOMONTH(DATE($B$2,MONTH(DATEVALUE($R$31&amp;"1")),1),0))),IF(W35&lt;&gt;"",W35+1,IF(WEEKDAY(DATE($B$2,MONTH(DATEVALUE($R$31&amp;"1")),1))=7,1,"")), "")</f>
        <v>19</v>
      </c>
      <c r="Y35" s="2"/>
    </row>
    <row r="36" spans="1:25" ht="17.25" customHeight="1" x14ac:dyDescent="0.15">
      <c r="A36" s="2"/>
      <c r="B36" s="13">
        <f>IF(H35&lt;(DAY(EOMONTH(DATE($B$2,MONTH(DATEVALUE($B$31&amp;"1")),1),0))),IF(H35&lt;&gt;"",H35+1,IF(WEEKDAY(DATE($B$2,MONTH(DATEVALUE($B$31&amp;"1")),1))=1,1,"")), "")</f>
        <v>18</v>
      </c>
      <c r="C36" s="3">
        <f>IF(B36&lt;(DAY(EOMONTH(DATE($B$2,MONTH(DATEVALUE($B$31&amp;"1")),1),0))),IF(B36&lt;&gt;"",B36+1,IF(WEEKDAY(DATE($B$2,MONTH(DATEVALUE($B$31&amp;"1")),1))=2,1,"")), "")</f>
        <v>19</v>
      </c>
      <c r="D36" s="3">
        <f>IF(C36&lt;(DAY(EOMONTH(DATE($B$2,MONTH(DATEVALUE($B$31&amp;"1")),1),0))),IF(C36&lt;&gt;"",C36+1,IF(WEEKDAY(DATE($B$2,MONTH(DATEVALUE($B$31&amp;"1")),1))=3,1,"")), "")</f>
        <v>20</v>
      </c>
      <c r="E36" s="3">
        <f>IF(D36&lt;(DAY(EOMONTH(DATE($B$2,MONTH(DATEVALUE($B$31&amp;"1")),1),0))),IF(D36&lt;&gt;"",D36+1,IF(WEEKDAY(DATE($B$2,MONTH(DATEVALUE($B$31&amp;"1")),1))=4,1,"")), "")</f>
        <v>21</v>
      </c>
      <c r="F36" s="3">
        <f>IF(E36&lt;(DAY(EOMONTH(DATE($B$2,MONTH(DATEVALUE($B$31&amp;"1")),1),0))),IF(E36&lt;&gt;"",E36+1,IF(WEEKDAY(DATE($B$2,MONTH(DATEVALUE($B$31&amp;"1")),1))=5,1,"")), "")</f>
        <v>22</v>
      </c>
      <c r="G36" s="3">
        <f>IF(F36&lt;(DAY(EOMONTH(DATE($B$2,MONTH(DATEVALUE($B$31&amp;"1")),1),0))),IF(F36&lt;&gt;"",F36+1,IF(WEEKDAY(DATE($B$2,MONTH(DATEVALUE($B$31&amp;"1")),1))=6,1,"")), "")</f>
        <v>23</v>
      </c>
      <c r="H36" s="3">
        <f>IF(G36&lt;(DAY(EOMONTH(DATE($B$2,MONTH(DATEVALUE($B$31&amp;"1")),1),0))),IF(G36&lt;&gt;"",G36+1,IF(WEEKDAY(DATE($B$2,MONTH(DATEVALUE($B$31&amp;"1")),1))=7,1,"")), "")</f>
        <v>24</v>
      </c>
      <c r="I36" s="3"/>
      <c r="J36" s="13">
        <f>IF(P35&lt;(DAY(EOMONTH(DATE($B$2,MONTH(DATEVALUE($J$31&amp;"1")),1),0))),IF(P35&lt;&gt;"",P35+1,IF(WEEKDAY(DATE($B$2,MONTH(DATEVALUE($J$31&amp;"1")),1))=1,1,"")), "")</f>
        <v>22</v>
      </c>
      <c r="K36" s="3">
        <f>IF(J36&lt;(DAY(EOMONTH(DATE($B$2,MONTH(DATEVALUE($J$31&amp;"1")),1),0))),IF(J36&lt;&gt;"",J36+1,IF(WEEKDAY(DATE($B$2,MONTH(DATEVALUE($J$31&amp;"1")),1))=2,1,"")), "")</f>
        <v>23</v>
      </c>
      <c r="L36" s="3">
        <f>IF(K36&lt;(DAY(EOMONTH(DATE($B$2,MONTH(DATEVALUE($J$31&amp;"1")),1),0))),IF(K36&lt;&gt;"",K36+1,IF(WEEKDAY(DATE($B$2,MONTH(DATEVALUE($J$31&amp;"1")),1))=3,1,"")), "")</f>
        <v>24</v>
      </c>
      <c r="M36" s="3">
        <f>IF(L36&lt;(DAY(EOMONTH(DATE($B$2,MONTH(DATEVALUE($J$31&amp;"1")),1),0))),IF(L36&lt;&gt;"",L36+1,IF(WEEKDAY(DATE($B$2,MONTH(DATEVALUE($J$31&amp;"1")),1))=4,1,"")), "")</f>
        <v>25</v>
      </c>
      <c r="N36" s="3">
        <f>IF(M36&lt;(DAY(EOMONTH(DATE($B$2,MONTH(DATEVALUE($J$31&amp;"1")),1),0))),IF(M36&lt;&gt;"",M36+1,IF(WEEKDAY(DATE($B$2,MONTH(DATEVALUE($J$31&amp;"1")),1))=5,1,"")), "")</f>
        <v>26</v>
      </c>
      <c r="O36" s="3">
        <f>IF(N36&lt;(DAY(EOMONTH(DATE($B$2,MONTH(DATEVALUE($J$31&amp;"1")),1),0))),IF(N36&lt;&gt;"",N36+1,IF(WEEKDAY(DATE($B$2,MONTH(DATEVALUE($J$31&amp;"1")),1))=6,1,"")), "")</f>
        <v>27</v>
      </c>
      <c r="P36" s="3">
        <f>IF(O36&lt;(DAY(EOMONTH(DATE($B$2,MONTH(DATEVALUE($J$31&amp;"1")),1),0))),IF(O36&lt;&gt;"",O36+1,IF(WEEKDAY(DATE($B$2,MONTH(DATEVALUE($J$31&amp;"1")),1))=7,1,"")), "")</f>
        <v>28</v>
      </c>
      <c r="Q36" s="4"/>
      <c r="R36" s="13">
        <f>IF(X35&lt;(DAY(EOMONTH(DATE($B$2,MONTH(DATEVALUE($R$31&amp;"1")),1),0))),IF(X35&lt;&gt;"",X35+1,IF(WEEKDAY(DATE($B$2,MONTH(DATEVALUE($R$31&amp;"1")),1))=1,1,"")), "")</f>
        <v>20</v>
      </c>
      <c r="S36" s="3">
        <f>IF(R36&lt;(DAY(EOMONTH(DATE($B$2,MONTH(DATEVALUE($R$31&amp;"1")),1),0))),IF(R36&lt;&gt;"",R36+1,IF(WEEKDAY(DATE($B$2,MONTH(DATEVALUE($R$31&amp;"1")),1))=2,1,"")), "")</f>
        <v>21</v>
      </c>
      <c r="T36" s="3">
        <f>IF(S36&lt;(DAY(EOMONTH(DATE($B$2,MONTH(DATEVALUE($R$31&amp;"1")),1),0))),IF(S36&lt;&gt;"",S36+1,IF(WEEKDAY(DATE($B$2,MONTH(DATEVALUE($R$31&amp;"1")),1))=3,1,"")), "")</f>
        <v>22</v>
      </c>
      <c r="U36" s="3">
        <f>IF(T36&lt;(DAY(EOMONTH(DATE($B$2,MONTH(DATEVALUE($R$31&amp;"1")),1),0))),IF(T36&lt;&gt;"",T36+1,IF(WEEKDAY(DATE($B$2,MONTH(DATEVALUE($R$31&amp;"1")),1))=4,1,"")), "")</f>
        <v>23</v>
      </c>
      <c r="V36" s="3">
        <f>IF(U36&lt;(DAY(EOMONTH(DATE($B$2,MONTH(DATEVALUE($R$31&amp;"1")),1),0))),IF(U36&lt;&gt;"",U36+1,IF(WEEKDAY(DATE($B$2,MONTH(DATEVALUE($R$31&amp;"1")),1))=5,1,"")), "")</f>
        <v>24</v>
      </c>
      <c r="W36" s="3">
        <f>IF(V36&lt;(DAY(EOMONTH(DATE($B$2,MONTH(DATEVALUE($R$31&amp;"1")),1),0))),IF(V36&lt;&gt;"",V36+1,IF(WEEKDAY(DATE($B$2,MONTH(DATEVALUE($R$31&amp;"1")),1))=6,1,"")), "")</f>
        <v>25</v>
      </c>
      <c r="X36" s="3">
        <f>IF(W36&lt;(DAY(EOMONTH(DATE($B$2,MONTH(DATEVALUE($R$31&amp;"1")),1),0))),IF(W36&lt;&gt;"",W36+1,IF(WEEKDAY(DATE($B$2,MONTH(DATEVALUE($R$31&amp;"1")),1))=7,1,"")), "")</f>
        <v>26</v>
      </c>
      <c r="Y36" s="2"/>
    </row>
    <row r="37" spans="1:25" ht="17.25" customHeight="1" x14ac:dyDescent="0.15">
      <c r="A37" s="2"/>
      <c r="B37" s="13">
        <f>IF(H36&lt;(DAY(EOMONTH(DATE($B$2,MONTH(DATEVALUE($B$31&amp;"1")),1),0))),IF(H36&lt;&gt;"",H36+1,IF(WEEKDAY(DATE($B$2,MONTH(DATEVALUE($B$31&amp;"1")),1))=1,1,"")), "")</f>
        <v>25</v>
      </c>
      <c r="C37" s="3">
        <f>IF(B37&lt;(DAY(EOMONTH(DATE($B$2,MONTH(DATEVALUE($B$31&amp;"1")),1),0))),IF(B37&lt;&gt;"",B37+1,IF(WEEKDAY(DATE($B$2,MONTH(DATEVALUE($B$31&amp;"1")),1))=2,1,"")), "")</f>
        <v>26</v>
      </c>
      <c r="D37" s="3">
        <f>IF(C37&lt;(DAY(EOMONTH(DATE($B$2,MONTH(DATEVALUE($B$31&amp;"1")),1),0))),IF(C37&lt;&gt;"",C37+1,IF(WEEKDAY(DATE($B$2,MONTH(DATEVALUE($B$31&amp;"1")),1))=3,1,"")), "")</f>
        <v>27</v>
      </c>
      <c r="E37" s="3">
        <f>IF(D37&lt;(DAY(EOMONTH(DATE($B$2,MONTH(DATEVALUE($B$31&amp;"1")),1),0))),IF(D37&lt;&gt;"",D37+1,IF(WEEKDAY(DATE($B$2,MONTH(DATEVALUE($B$31&amp;"1")),1))=4,1,"")), "")</f>
        <v>28</v>
      </c>
      <c r="F37" s="3">
        <f>IF(E37&lt;(DAY(EOMONTH(DATE($B$2,MONTH(DATEVALUE($B$31&amp;"1")),1),0))),IF(E37&lt;&gt;"",E37+1,IF(WEEKDAY(DATE($B$2,MONTH(DATEVALUE($B$31&amp;"1")),1))=5,1,"")), "")</f>
        <v>29</v>
      </c>
      <c r="G37" s="3">
        <f>IF(F37&lt;(DAY(EOMONTH(DATE($B$2,MONTH(DATEVALUE($B$31&amp;"1")),1),0))),IF(F37&lt;&gt;"",F37+1,IF(WEEKDAY(DATE($B$2,MONTH(DATEVALUE($B$31&amp;"1")),1))=6,1,"")), "")</f>
        <v>30</v>
      </c>
      <c r="H37" s="3">
        <f>IF(G37&lt;(DAY(EOMONTH(DATE($B$2,MONTH(DATEVALUE($B$31&amp;"1")),1),0))),IF(G37&lt;&gt;"",G37+1,IF(WEEKDAY(DATE($B$2,MONTH(DATEVALUE($B$31&amp;"1")),1))=7,1,"")), "")</f>
        <v>31</v>
      </c>
      <c r="I37" s="3"/>
      <c r="J37" s="13">
        <f>IF(P36&lt;(DAY(EOMONTH(DATE($B$2,MONTH(DATEVALUE($J$31&amp;"1")),1),0))),IF(P36&lt;&gt;"",P36+1,IF(WEEKDAY(DATE($B$2,MONTH(DATEVALUE($J$31&amp;"1")),1))=1,1,"")), "")</f>
        <v>29</v>
      </c>
      <c r="K37" s="3">
        <f>IF(J37&lt;(DAY(EOMONTH(DATE($B$2,MONTH(DATEVALUE($J$31&amp;"1")),1),0))),IF(J37&lt;&gt;"",J37+1,IF(WEEKDAY(DATE($B$2,MONTH(DATEVALUE($J$31&amp;"1")),1))=2,1,"")), "")</f>
        <v>30</v>
      </c>
      <c r="L37" s="3" t="str">
        <f>IF(K37&lt;(DAY(EOMONTH(DATE($B$2,MONTH(DATEVALUE($J$31&amp;"1")),1),0))),IF(K37&lt;&gt;"",K37+1,IF(WEEKDAY(DATE($B$2,MONTH(DATEVALUE($J$31&amp;"1")),1))=3,1,"")), "")</f>
        <v/>
      </c>
      <c r="M37" s="3" t="str">
        <f>IF(L37&lt;(DAY(EOMONTH(DATE($B$2,MONTH(DATEVALUE($J$31&amp;"1")),1),0))),IF(L37&lt;&gt;"",L37+1,IF(WEEKDAY(DATE($B$2,MONTH(DATEVALUE($J$31&amp;"1")),1))=4,1,"")), "")</f>
        <v/>
      </c>
      <c r="N37" s="3" t="str">
        <f>IF(M37&lt;(DAY(EOMONTH(DATE($B$2,MONTH(DATEVALUE($J$31&amp;"1")),1),0))),IF(M37&lt;&gt;"",M37+1,IF(WEEKDAY(DATE($B$2,MONTH(DATEVALUE($J$31&amp;"1")),1))=5,1,"")), "")</f>
        <v/>
      </c>
      <c r="O37" s="3" t="str">
        <f>IF(N37&lt;(DAY(EOMONTH(DATE($B$2,MONTH(DATEVALUE($J$31&amp;"1")),1),0))),IF(N37&lt;&gt;"",N37+1,IF(WEEKDAY(DATE($B$2,MONTH(DATEVALUE($J$31&amp;"1")),1))=6,1,"")), "")</f>
        <v/>
      </c>
      <c r="P37" s="3" t="str">
        <f>IF(O37&lt;(DAY(EOMONTH(DATE($B$2,MONTH(DATEVALUE($J$31&amp;"1")),1),0))),IF(O37&lt;&gt;"",O37+1,IF(WEEKDAY(DATE($B$2,MONTH(DATEVALUE($J$31&amp;"1")),1))=7,1,"")), "")</f>
        <v/>
      </c>
      <c r="Q37" s="4"/>
      <c r="R37" s="13">
        <f>IF(X36&lt;(DAY(EOMONTH(DATE($B$2,MONTH(DATEVALUE($R$31&amp;"1")),1),0))),IF(X36&lt;&gt;"",X36+1,IF(WEEKDAY(DATE($B$2,MONTH(DATEVALUE($R$31&amp;"1")),1))=1,1,"")), "")</f>
        <v>27</v>
      </c>
      <c r="S37" s="3">
        <f>IF(R37&lt;(DAY(EOMONTH(DATE($B$2,MONTH(DATEVALUE($R$31&amp;"1")),1),0))),IF(R37&lt;&gt;"",R37+1,IF(WEEKDAY(DATE($B$2,MONTH(DATEVALUE($R$31&amp;"1")),1))=2,1,"")), "")</f>
        <v>28</v>
      </c>
      <c r="T37" s="3">
        <f>IF(S37&lt;(DAY(EOMONTH(DATE($B$2,MONTH(DATEVALUE($R$31&amp;"1")),1),0))),IF(S37&lt;&gt;"",S37+1,IF(WEEKDAY(DATE($B$2,MONTH(DATEVALUE($R$31&amp;"1")),1))=3,1,"")), "")</f>
        <v>29</v>
      </c>
      <c r="U37" s="3">
        <f>IF(T37&lt;(DAY(EOMONTH(DATE($B$2,MONTH(DATEVALUE($R$31&amp;"1")),1),0))),IF(T37&lt;&gt;"",T37+1,IF(WEEKDAY(DATE($B$2,MONTH(DATEVALUE($R$31&amp;"1")),1))=4,1,"")), "")</f>
        <v>30</v>
      </c>
      <c r="V37" s="3">
        <f>IF(U37&lt;(DAY(EOMONTH(DATE($B$2,MONTH(DATEVALUE($R$31&amp;"1")),1),0))),IF(U37&lt;&gt;"",U37+1,IF(WEEKDAY(DATE($B$2,MONTH(DATEVALUE($R$31&amp;"1")),1))=5,1,"")), "")</f>
        <v>31</v>
      </c>
      <c r="W37" s="3" t="str">
        <f>IF(V37&lt;(DAY(EOMONTH(DATE($B$2,MONTH(DATEVALUE($R$31&amp;"1")),1),0))),IF(V37&lt;&gt;"",V37+1,IF(WEEKDAY(DATE($B$2,MONTH(DATEVALUE($R$31&amp;"1")),1))=6,1,"")), "")</f>
        <v/>
      </c>
      <c r="X37" s="3" t="str">
        <f>IF(W37&lt;(DAY(EOMONTH(DATE($B$2,MONTH(DATEVALUE($R$31&amp;"1")),1),0))),IF(W37&lt;&gt;"",W37+1,IF(WEEKDAY(DATE($B$2,MONTH(DATEVALUE($R$31&amp;"1")),1))=7,1,"")), "")</f>
        <v/>
      </c>
      <c r="Y37" s="2"/>
    </row>
    <row r="38" spans="1:25" ht="17.25" customHeight="1" x14ac:dyDescent="0.15">
      <c r="A38" s="2"/>
      <c r="B38" s="13" t="str">
        <f>IF(H37&lt;(DAY(EOMONTH(DATE($B$2,MONTH(DATEVALUE($B$31&amp;"1")),1),0))),IF(H37&lt;&gt;"",H37+1,IF(WEEKDAY(DATE($B$2,MONTH(DATEVALUE($B$31&amp;"1")),1))=1,1,"")), "")</f>
        <v/>
      </c>
      <c r="C38" s="3" t="str">
        <f>IF(B38&lt;(DAY(EOMONTH(DATE($B$2,MONTH(DATEVALUE($B$31&amp;"1")),1),0))),IF(B38&lt;&gt;"",B38+1,IF(WEEKDAY(DATE($B$2,MONTH(DATEVALUE($B$31&amp;"1")),1))=2,1,"")), "")</f>
        <v/>
      </c>
      <c r="D38" s="3" t="str">
        <f>IF(C38&lt;(DAY(EOMONTH(DATE($B$2,MONTH(DATEVALUE($B$31&amp;"1")),1),0))),IF(C38&lt;&gt;"",C38+1,IF(WEEKDAY(DATE($B$2,MONTH(DATEVALUE($B$31&amp;"1")),1))=3,1,"")), "")</f>
        <v/>
      </c>
      <c r="E38" s="3" t="str">
        <f>IF(D38&lt;(DAY(EOMONTH(DATE($B$2,MONTH(DATEVALUE($B$31&amp;"1")),1),0))),IF(D38&lt;&gt;"",D38+1,IF(WEEKDAY(DATE($B$2,MONTH(DATEVALUE($B$31&amp;"1")),1))=4,1,"")), "")</f>
        <v/>
      </c>
      <c r="F38" s="3" t="str">
        <f>IF(E38&lt;(DAY(EOMONTH(DATE($B$2,MONTH(DATEVALUE($B$31&amp;"1")),1),0))),IF(E38&lt;&gt;"",E38+1,IF(WEEKDAY(DATE($B$2,MONTH(DATEVALUE($B$31&amp;"1")),1))=5,1,"")), "")</f>
        <v/>
      </c>
      <c r="G38" s="3" t="str">
        <f>IF(F38&lt;(DAY(EOMONTH(DATE($B$2,MONTH(DATEVALUE($B$31&amp;"1")),1),0))),IF(F38&lt;&gt;"",F38+1,IF(WEEKDAY(DATE($B$2,MONTH(DATEVALUE($B$31&amp;"1")),1))=6,1,"")), "")</f>
        <v/>
      </c>
      <c r="H38" s="3" t="str">
        <f>IF(G38&lt;(DAY(EOMONTH(DATE($B$2,MONTH(DATEVALUE($B$31&amp;"1")),1),0))),IF(G38&lt;&gt;"",G38+1,IF(WEEKDAY(DATE($B$2,MONTH(DATEVALUE($B$31&amp;"1")),1))=7,1,"")), "")</f>
        <v/>
      </c>
      <c r="I38" s="3"/>
      <c r="J38" s="13" t="str">
        <f>IF(P37&lt;(DAY(EOMONTH(DATE($B$2,MONTH(DATEVALUE($J$31&amp;"1")),1),0))),IF(P37&lt;&gt;"",P37+1,IF(WEEKDAY(DATE($B$2,MONTH(DATEVALUE($J$31&amp;"1")),1))=1,1,"")), "")</f>
        <v/>
      </c>
      <c r="K38" s="3" t="str">
        <f>IF(J38&lt;(DAY(EOMONTH(DATE($B$2,MONTH(DATEVALUE($J$31&amp;"1")),1),0))),IF(J38&lt;&gt;"",J38+1,IF(WEEKDAY(DATE($B$2,MONTH(DATEVALUE($J$31&amp;"1")),1))=2,1,"")), "")</f>
        <v/>
      </c>
      <c r="L38" s="3" t="str">
        <f>IF(K38&lt;(DAY(EOMONTH(DATE($B$2,MONTH(DATEVALUE($J$31&amp;"1")),1),0))),IF(K38&lt;&gt;"",K38+1,IF(WEEKDAY(DATE($B$2,MONTH(DATEVALUE($J$31&amp;"1")),1))=3,1,"")), "")</f>
        <v/>
      </c>
      <c r="M38" s="3" t="str">
        <f>IF(L38&lt;(DAY(EOMONTH(DATE($B$2,MONTH(DATEVALUE($J$31&amp;"1")),1),0))),IF(L38&lt;&gt;"",L38+1,IF(WEEKDAY(DATE($B$2,MONTH(DATEVALUE($J$31&amp;"1")),1))=4,1,"")), "")</f>
        <v/>
      </c>
      <c r="N38" s="3" t="str">
        <f>IF(M38&lt;(DAY(EOMONTH(DATE($B$2,MONTH(DATEVALUE($J$31&amp;"1")),1),0))),IF(M38&lt;&gt;"",M38+1,IF(WEEKDAY(DATE($B$2,MONTH(DATEVALUE($J$31&amp;"1")),1))=5,1,"")), "")</f>
        <v/>
      </c>
      <c r="O38" s="3" t="str">
        <f>IF(N38&lt;(DAY(EOMONTH(DATE($B$2,MONTH(DATEVALUE($J$31&amp;"1")),1),0))),IF(N38&lt;&gt;"",N38+1,IF(WEEKDAY(DATE($B$2,MONTH(DATEVALUE($J$31&amp;"1")),1))=6,1,"")), "")</f>
        <v/>
      </c>
      <c r="P38" s="3" t="str">
        <f>IF(O38&lt;(DAY(EOMONTH(DATE($B$2,MONTH(DATEVALUE($J$31&amp;"1")),1),0))),IF(O38&lt;&gt;"",O38+1,IF(WEEKDAY(DATE($B$2,MONTH(DATEVALUE($J$31&amp;"1")),1))=7,1,"")), "")</f>
        <v/>
      </c>
      <c r="Q38" s="4"/>
      <c r="R38" s="13" t="str">
        <f>IF(X37&lt;(DAY(EOMONTH(DATE($B$2,MONTH(DATEVALUE($R$31&amp;"1")),1),0))),IF(X37&lt;&gt;"",X37+1,IF(WEEKDAY(DATE($B$2,MONTH(DATEVALUE($R$31&amp;"1")),1))=1,1,"")), "")</f>
        <v/>
      </c>
      <c r="S38" s="3" t="str">
        <f>IF(R38&lt;(DAY(EOMONTH(DATE($B$2,MONTH(DATEVALUE($R$31&amp;"1")),1),0))),IF(R38&lt;&gt;"",R38+1,IF(WEEKDAY(DATE($B$2,MONTH(DATEVALUE($R$31&amp;"1")),1))=2,1,"")), "")</f>
        <v/>
      </c>
      <c r="T38" s="3" t="str">
        <f>IF(S38&lt;(DAY(EOMONTH(DATE($B$2,MONTH(DATEVALUE($R$31&amp;"1")),1),0))),IF(S38&lt;&gt;"",S38+1,IF(WEEKDAY(DATE($B$2,MONTH(DATEVALUE($R$31&amp;"1")),1))=3,1,"")), "")</f>
        <v/>
      </c>
      <c r="U38" s="3" t="str">
        <f>IF(T38&lt;(DAY(EOMONTH(DATE($B$2,MONTH(DATEVALUE($R$31&amp;"1")),1),0))),IF(T38&lt;&gt;"",T38+1,IF(WEEKDAY(DATE($B$2,MONTH(DATEVALUE($R$31&amp;"1")),1))=4,1,"")), "")</f>
        <v/>
      </c>
      <c r="V38" s="3" t="str">
        <f>IF(U38&lt;(DAY(EOMONTH(DATE($B$2,MONTH(DATEVALUE($R$31&amp;"1")),1),0))),IF(U38&lt;&gt;"",U38+1,IF(WEEKDAY(DATE($B$2,MONTH(DATEVALUE($R$31&amp;"1")),1))=5,1,"")), "")</f>
        <v/>
      </c>
      <c r="W38" s="3" t="str">
        <f>IF(V38&lt;(DAY(EOMONTH(DATE($B$2,MONTH(DATEVALUE($R$31&amp;"1")),1),0))),IF(V38&lt;&gt;"",V38+1,IF(WEEKDAY(DATE($B$2,MONTH(DATEVALUE($R$31&amp;"1")),1))=6,1,"")), "")</f>
        <v/>
      </c>
      <c r="X38" s="3" t="str">
        <f>IF(W38&lt;(DAY(EOMONTH(DATE($B$2,MONTH(DATEVALUE($R$31&amp;"1")),1),0))),IF(W38&lt;&gt;"",W38+1,IF(WEEKDAY(DATE($B$2,MONTH(DATEVALUE($R$31&amp;"1")),1))=7,1,"")), "")</f>
        <v/>
      </c>
      <c r="Y38" s="2"/>
    </row>
    <row r="39" spans="1:25" ht="17.25" customHeight="1" x14ac:dyDescent="0.15">
      <c r="A39" s="8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8"/>
    </row>
    <row r="40" spans="1:25" ht="17.25" customHeight="1" x14ac:dyDescent="0.15"/>
    <row r="41" spans="1:25" ht="13.5" customHeight="1" x14ac:dyDescent="0.15"/>
    <row r="42" spans="1:25" ht="13.5" customHeight="1" x14ac:dyDescent="0.15"/>
    <row r="43" spans="1:25" ht="13.5" customHeight="1" x14ac:dyDescent="0.15"/>
    <row r="44" spans="1:25" ht="13.5" customHeight="1" x14ac:dyDescent="0.15"/>
    <row r="45" spans="1:25" ht="13.5" customHeight="1" x14ac:dyDescent="0.15"/>
    <row r="46" spans="1:25" ht="13.5" customHeight="1" x14ac:dyDescent="0.15"/>
    <row r="47" spans="1:25" ht="13.5" customHeight="1" x14ac:dyDescent="0.15"/>
    <row r="48" spans="1:25" ht="13.5" customHeight="1" x14ac:dyDescent="0.15"/>
    <row r="49" ht="13.5" customHeight="1" x14ac:dyDescent="0.15"/>
    <row r="50" ht="13.5" customHeight="1" x14ac:dyDescent="0.15"/>
    <row r="51" ht="13.5" customHeight="1" x14ac:dyDescent="0.15"/>
    <row r="52" ht="13.5" customHeight="1" x14ac:dyDescent="0.15"/>
    <row r="53" ht="13.5" customHeight="1" x14ac:dyDescent="0.15"/>
    <row r="54" ht="13.5" customHeight="1" x14ac:dyDescent="0.15"/>
    <row r="55" ht="13.5" customHeight="1" x14ac:dyDescent="0.15"/>
    <row r="56" ht="13.5" customHeight="1" x14ac:dyDescent="0.15"/>
    <row r="57" ht="13.5" customHeight="1" x14ac:dyDescent="0.15"/>
    <row r="58" ht="13.5" customHeight="1" x14ac:dyDescent="0.15"/>
    <row r="59" ht="13.5" customHeight="1" x14ac:dyDescent="0.15"/>
    <row r="60" ht="13.5" customHeight="1" x14ac:dyDescent="0.15"/>
    <row r="61" ht="13.5" customHeight="1" x14ac:dyDescent="0.15"/>
    <row r="62" ht="13.5" customHeight="1" x14ac:dyDescent="0.15"/>
    <row r="63" ht="13.5" customHeight="1" x14ac:dyDescent="0.15"/>
    <row r="64" ht="13.5" customHeight="1" x14ac:dyDescent="0.15"/>
    <row r="65" ht="13.5" customHeight="1" x14ac:dyDescent="0.15"/>
    <row r="66" ht="13.5" customHeight="1" x14ac:dyDescent="0.15"/>
    <row r="67" ht="13.5" customHeight="1" x14ac:dyDescent="0.15"/>
    <row r="68" ht="13.5" customHeight="1" x14ac:dyDescent="0.15"/>
    <row r="69" ht="13.5" customHeight="1" x14ac:dyDescent="0.15"/>
    <row r="70" ht="13.5" customHeight="1" x14ac:dyDescent="0.15"/>
    <row r="71" ht="13.5" customHeight="1" x14ac:dyDescent="0.15"/>
    <row r="72" ht="13.5" customHeight="1" x14ac:dyDescent="0.15"/>
    <row r="73" ht="13.5" customHeight="1" x14ac:dyDescent="0.15"/>
    <row r="74" ht="13.5" customHeight="1" x14ac:dyDescent="0.15"/>
    <row r="75" ht="13.5" customHeight="1" x14ac:dyDescent="0.15"/>
    <row r="76" ht="13.5" customHeight="1" x14ac:dyDescent="0.15"/>
    <row r="77" ht="13.5" customHeight="1" x14ac:dyDescent="0.15"/>
    <row r="78" ht="13.5" customHeight="1" x14ac:dyDescent="0.15"/>
    <row r="79" ht="13.5" customHeight="1" x14ac:dyDescent="0.15"/>
    <row r="80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  <row r="97" ht="13.5" customHeight="1" x14ac:dyDescent="0.15"/>
    <row r="98" ht="13.5" customHeight="1" x14ac:dyDescent="0.15"/>
    <row r="99" ht="13.5" customHeight="1" x14ac:dyDescent="0.15"/>
    <row r="100" ht="13.5" customHeight="1" x14ac:dyDescent="0.15"/>
    <row r="101" ht="13.5" customHeight="1" x14ac:dyDescent="0.15"/>
    <row r="102" ht="13.5" customHeight="1" x14ac:dyDescent="0.15"/>
    <row r="103" ht="13.5" customHeight="1" x14ac:dyDescent="0.15"/>
    <row r="104" ht="13.5" customHeight="1" x14ac:dyDescent="0.15"/>
    <row r="105" ht="13.5" customHeight="1" x14ac:dyDescent="0.15"/>
    <row r="106" ht="13.5" customHeight="1" x14ac:dyDescent="0.15"/>
    <row r="107" ht="13.5" customHeight="1" x14ac:dyDescent="0.15"/>
    <row r="108" ht="13.5" customHeight="1" x14ac:dyDescent="0.15"/>
    <row r="109" ht="13.5" customHeight="1" x14ac:dyDescent="0.15"/>
    <row r="110" ht="13.5" customHeight="1" x14ac:dyDescent="0.15"/>
    <row r="111" ht="13.5" customHeight="1" x14ac:dyDescent="0.15"/>
    <row r="112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  <row r="117" ht="13.5" customHeight="1" x14ac:dyDescent="0.15"/>
    <row r="118" ht="13.5" customHeight="1" x14ac:dyDescent="0.15"/>
    <row r="119" ht="13.5" customHeight="1" x14ac:dyDescent="0.15"/>
    <row r="120" ht="13.5" customHeight="1" x14ac:dyDescent="0.15"/>
    <row r="121" ht="13.5" customHeight="1" x14ac:dyDescent="0.15"/>
    <row r="122" ht="13.5" customHeight="1" x14ac:dyDescent="0.15"/>
    <row r="123" ht="13.5" customHeight="1" x14ac:dyDescent="0.15"/>
    <row r="124" ht="13.5" customHeight="1" x14ac:dyDescent="0.15"/>
    <row r="125" ht="13.5" customHeight="1" x14ac:dyDescent="0.15"/>
    <row r="126" ht="13.5" customHeight="1" x14ac:dyDescent="0.15"/>
    <row r="127" ht="13.5" customHeight="1" x14ac:dyDescent="0.15"/>
    <row r="128" ht="13.5" customHeight="1" x14ac:dyDescent="0.15"/>
    <row r="129" ht="13.5" customHeight="1" x14ac:dyDescent="0.15"/>
    <row r="130" ht="13.5" customHeight="1" x14ac:dyDescent="0.15"/>
    <row r="131" ht="13.5" customHeight="1" x14ac:dyDescent="0.15"/>
    <row r="132" ht="13.5" customHeight="1" x14ac:dyDescent="0.15"/>
    <row r="133" ht="13.5" customHeight="1" x14ac:dyDescent="0.15"/>
    <row r="134" ht="13.5" customHeight="1" x14ac:dyDescent="0.15"/>
    <row r="135" ht="13.5" customHeight="1" x14ac:dyDescent="0.15"/>
    <row r="136" ht="13.5" customHeight="1" x14ac:dyDescent="0.15"/>
    <row r="137" ht="13.5" customHeight="1" x14ac:dyDescent="0.15"/>
    <row r="138" ht="13.5" customHeight="1" x14ac:dyDescent="0.15"/>
    <row r="139" ht="13.5" customHeight="1" x14ac:dyDescent="0.15"/>
    <row r="140" ht="13.5" customHeight="1" x14ac:dyDescent="0.15"/>
    <row r="141" ht="13.5" customHeight="1" x14ac:dyDescent="0.15"/>
    <row r="142" ht="13.5" customHeight="1" x14ac:dyDescent="0.15"/>
    <row r="143" ht="13.5" customHeight="1" x14ac:dyDescent="0.15"/>
    <row r="144" ht="13.5" customHeight="1" x14ac:dyDescent="0.15"/>
    <row r="145" ht="13.5" customHeight="1" x14ac:dyDescent="0.15"/>
    <row r="146" ht="13.5" customHeight="1" x14ac:dyDescent="0.15"/>
    <row r="147" ht="13.5" customHeight="1" x14ac:dyDescent="0.15"/>
    <row r="148" ht="13.5" customHeight="1" x14ac:dyDescent="0.15"/>
    <row r="149" ht="13.5" customHeight="1" x14ac:dyDescent="0.15"/>
    <row r="150" ht="13.5" customHeight="1" x14ac:dyDescent="0.15"/>
    <row r="151" ht="13.5" customHeight="1" x14ac:dyDescent="0.15"/>
    <row r="152" ht="13.5" customHeight="1" x14ac:dyDescent="0.15"/>
    <row r="153" ht="13.5" customHeight="1" x14ac:dyDescent="0.15"/>
    <row r="154" ht="13.5" customHeight="1" x14ac:dyDescent="0.15"/>
    <row r="155" ht="13.5" customHeight="1" x14ac:dyDescent="0.15"/>
    <row r="156" ht="13.5" customHeight="1" x14ac:dyDescent="0.15"/>
    <row r="157" ht="13.5" customHeight="1" x14ac:dyDescent="0.15"/>
    <row r="158" ht="13.5" customHeight="1" x14ac:dyDescent="0.15"/>
    <row r="159" ht="13.5" customHeight="1" x14ac:dyDescent="0.15"/>
    <row r="160" ht="13.5" customHeight="1" x14ac:dyDescent="0.15"/>
    <row r="161" ht="13.5" customHeight="1" x14ac:dyDescent="0.15"/>
    <row r="162" ht="13.5" customHeight="1" x14ac:dyDescent="0.15"/>
    <row r="163" ht="13.5" customHeight="1" x14ac:dyDescent="0.15"/>
    <row r="164" ht="13.5" customHeight="1" x14ac:dyDescent="0.15"/>
    <row r="165" ht="13.5" customHeight="1" x14ac:dyDescent="0.15"/>
    <row r="166" ht="13.5" customHeight="1" x14ac:dyDescent="0.15"/>
    <row r="167" ht="13.5" customHeight="1" x14ac:dyDescent="0.15"/>
    <row r="168" ht="13.5" customHeight="1" x14ac:dyDescent="0.15"/>
    <row r="169" ht="13.5" customHeight="1" x14ac:dyDescent="0.15"/>
    <row r="170" ht="13.5" customHeight="1" x14ac:dyDescent="0.15"/>
    <row r="171" ht="13.5" customHeight="1" x14ac:dyDescent="0.15"/>
    <row r="172" ht="13.5" customHeight="1" x14ac:dyDescent="0.15"/>
    <row r="173" ht="13.5" customHeight="1" x14ac:dyDescent="0.15"/>
    <row r="174" ht="13.5" customHeight="1" x14ac:dyDescent="0.15"/>
    <row r="175" ht="13.5" customHeight="1" x14ac:dyDescent="0.15"/>
    <row r="176" ht="13.5" customHeight="1" x14ac:dyDescent="0.15"/>
    <row r="177" ht="13.5" customHeight="1" x14ac:dyDescent="0.15"/>
    <row r="178" ht="13.5" customHeight="1" x14ac:dyDescent="0.15"/>
    <row r="179" ht="13.5" customHeight="1" x14ac:dyDescent="0.15"/>
    <row r="180" ht="13.5" customHeight="1" x14ac:dyDescent="0.15"/>
    <row r="181" ht="13.5" customHeight="1" x14ac:dyDescent="0.15"/>
    <row r="182" ht="13.5" customHeight="1" x14ac:dyDescent="0.15"/>
    <row r="183" ht="13.5" customHeight="1" x14ac:dyDescent="0.15"/>
    <row r="184" ht="13.5" customHeight="1" x14ac:dyDescent="0.15"/>
    <row r="185" ht="13.5" customHeight="1" x14ac:dyDescent="0.15"/>
    <row r="186" ht="13.5" customHeight="1" x14ac:dyDescent="0.15"/>
    <row r="187" ht="13.5" customHeight="1" x14ac:dyDescent="0.15"/>
    <row r="188" ht="13.5" customHeight="1" x14ac:dyDescent="0.15"/>
    <row r="189" ht="13.5" customHeight="1" x14ac:dyDescent="0.15"/>
    <row r="190" ht="13.5" customHeight="1" x14ac:dyDescent="0.15"/>
    <row r="191" ht="13.5" customHeight="1" x14ac:dyDescent="0.15"/>
    <row r="192" ht="13.5" customHeight="1" x14ac:dyDescent="0.15"/>
    <row r="193" ht="13.5" customHeight="1" x14ac:dyDescent="0.15"/>
    <row r="194" ht="13.5" customHeight="1" x14ac:dyDescent="0.15"/>
    <row r="195" ht="13.5" customHeight="1" x14ac:dyDescent="0.15"/>
    <row r="196" ht="13.5" customHeight="1" x14ac:dyDescent="0.15"/>
    <row r="197" ht="13.5" customHeight="1" x14ac:dyDescent="0.15"/>
    <row r="198" ht="13.5" customHeight="1" x14ac:dyDescent="0.15"/>
    <row r="199" ht="13.5" customHeight="1" x14ac:dyDescent="0.15"/>
    <row r="200" ht="13.5" customHeight="1" x14ac:dyDescent="0.15"/>
    <row r="201" ht="13.5" customHeight="1" x14ac:dyDescent="0.15"/>
    <row r="202" ht="13.5" customHeight="1" x14ac:dyDescent="0.15"/>
    <row r="203" ht="13.5" customHeight="1" x14ac:dyDescent="0.15"/>
    <row r="204" ht="13.5" customHeight="1" x14ac:dyDescent="0.15"/>
    <row r="205" ht="13.5" customHeight="1" x14ac:dyDescent="0.15"/>
    <row r="206" ht="13.5" customHeight="1" x14ac:dyDescent="0.15"/>
    <row r="207" ht="13.5" customHeight="1" x14ac:dyDescent="0.15"/>
    <row r="208" ht="13.5" customHeight="1" x14ac:dyDescent="0.15"/>
    <row r="209" ht="13.5" customHeight="1" x14ac:dyDescent="0.15"/>
    <row r="210" ht="13.5" customHeight="1" x14ac:dyDescent="0.15"/>
    <row r="211" ht="13.5" customHeight="1" x14ac:dyDescent="0.15"/>
    <row r="212" ht="13.5" customHeight="1" x14ac:dyDescent="0.15"/>
    <row r="213" ht="13.5" customHeight="1" x14ac:dyDescent="0.15"/>
    <row r="214" ht="13.5" customHeight="1" x14ac:dyDescent="0.15"/>
    <row r="215" ht="13.5" customHeight="1" x14ac:dyDescent="0.15"/>
    <row r="216" ht="13.5" customHeight="1" x14ac:dyDescent="0.15"/>
    <row r="217" ht="13.5" customHeight="1" x14ac:dyDescent="0.15"/>
    <row r="218" ht="13.5" customHeight="1" x14ac:dyDescent="0.15"/>
    <row r="219" ht="13.5" customHeight="1" x14ac:dyDescent="0.15"/>
    <row r="220" ht="13.5" customHeight="1" x14ac:dyDescent="0.15"/>
    <row r="221" ht="13.5" customHeight="1" x14ac:dyDescent="0.15"/>
    <row r="222" ht="13.5" customHeight="1" x14ac:dyDescent="0.15"/>
    <row r="223" ht="13.5" customHeight="1" x14ac:dyDescent="0.15"/>
    <row r="224" ht="13.5" customHeight="1" x14ac:dyDescent="0.15"/>
    <row r="225" ht="13.5" customHeight="1" x14ac:dyDescent="0.15"/>
    <row r="226" ht="13.5" customHeight="1" x14ac:dyDescent="0.15"/>
    <row r="227" ht="13.5" customHeight="1" x14ac:dyDescent="0.15"/>
    <row r="228" ht="13.5" customHeight="1" x14ac:dyDescent="0.15"/>
    <row r="229" ht="13.5" customHeight="1" x14ac:dyDescent="0.15"/>
    <row r="230" ht="13.5" customHeight="1" x14ac:dyDescent="0.15"/>
    <row r="231" ht="13.5" customHeight="1" x14ac:dyDescent="0.15"/>
    <row r="232" ht="13.5" customHeight="1" x14ac:dyDescent="0.15"/>
    <row r="233" ht="13.5" customHeight="1" x14ac:dyDescent="0.15"/>
    <row r="234" ht="13.5" customHeight="1" x14ac:dyDescent="0.15"/>
    <row r="235" ht="13.5" customHeight="1" x14ac:dyDescent="0.15"/>
    <row r="236" ht="13.5" customHeight="1" x14ac:dyDescent="0.15"/>
    <row r="237" ht="13.5" customHeight="1" x14ac:dyDescent="0.15"/>
    <row r="238" ht="13.5" customHeight="1" x14ac:dyDescent="0.15"/>
    <row r="239" ht="13.5" customHeight="1" x14ac:dyDescent="0.15"/>
    <row r="240" ht="13.5" customHeight="1" x14ac:dyDescent="0.15"/>
    <row r="241" ht="13.5" customHeight="1" x14ac:dyDescent="0.15"/>
    <row r="242" ht="13.5" customHeight="1" x14ac:dyDescent="0.15"/>
    <row r="243" ht="13.5" customHeight="1" x14ac:dyDescent="0.15"/>
    <row r="244" ht="13.5" customHeight="1" x14ac:dyDescent="0.15"/>
    <row r="245" ht="13.5" customHeight="1" x14ac:dyDescent="0.15"/>
    <row r="246" ht="13.5" customHeight="1" x14ac:dyDescent="0.15"/>
    <row r="247" ht="13.5" customHeight="1" x14ac:dyDescent="0.15"/>
    <row r="248" ht="13.5" customHeight="1" x14ac:dyDescent="0.15"/>
    <row r="249" ht="13.5" customHeight="1" x14ac:dyDescent="0.15"/>
    <row r="250" ht="13.5" customHeight="1" x14ac:dyDescent="0.15"/>
    <row r="251" ht="13.5" customHeight="1" x14ac:dyDescent="0.15"/>
    <row r="252" ht="13.5" customHeight="1" x14ac:dyDescent="0.15"/>
    <row r="253" ht="13.5" customHeight="1" x14ac:dyDescent="0.15"/>
    <row r="254" ht="13.5" customHeight="1" x14ac:dyDescent="0.15"/>
    <row r="255" ht="13.5" customHeight="1" x14ac:dyDescent="0.15"/>
    <row r="256" ht="13.5" customHeight="1" x14ac:dyDescent="0.15"/>
    <row r="257" ht="13.5" customHeight="1" x14ac:dyDescent="0.15"/>
    <row r="258" ht="13.5" customHeight="1" x14ac:dyDescent="0.15"/>
    <row r="259" ht="13.5" customHeight="1" x14ac:dyDescent="0.15"/>
    <row r="260" ht="13.5" customHeight="1" x14ac:dyDescent="0.15"/>
    <row r="261" ht="13.5" customHeight="1" x14ac:dyDescent="0.15"/>
    <row r="262" ht="13.5" customHeight="1" x14ac:dyDescent="0.15"/>
    <row r="263" ht="13.5" customHeight="1" x14ac:dyDescent="0.15"/>
    <row r="264" ht="13.5" customHeight="1" x14ac:dyDescent="0.15"/>
    <row r="265" ht="13.5" customHeight="1" x14ac:dyDescent="0.15"/>
    <row r="266" ht="13.5" customHeight="1" x14ac:dyDescent="0.15"/>
    <row r="267" ht="13.5" customHeight="1" x14ac:dyDescent="0.15"/>
    <row r="268" ht="13.5" customHeight="1" x14ac:dyDescent="0.15"/>
    <row r="269" ht="13.5" customHeight="1" x14ac:dyDescent="0.15"/>
    <row r="270" ht="13.5" customHeight="1" x14ac:dyDescent="0.15"/>
    <row r="271" ht="13.5" customHeight="1" x14ac:dyDescent="0.15"/>
    <row r="272" ht="13.5" customHeight="1" x14ac:dyDescent="0.15"/>
    <row r="273" ht="13.5" customHeight="1" x14ac:dyDescent="0.15"/>
    <row r="274" ht="13.5" customHeight="1" x14ac:dyDescent="0.15"/>
    <row r="275" ht="13.5" customHeight="1" x14ac:dyDescent="0.15"/>
    <row r="276" ht="13.5" customHeight="1" x14ac:dyDescent="0.15"/>
    <row r="277" ht="13.5" customHeight="1" x14ac:dyDescent="0.15"/>
    <row r="278" ht="13.5" customHeight="1" x14ac:dyDescent="0.15"/>
    <row r="279" ht="13.5" customHeight="1" x14ac:dyDescent="0.15"/>
    <row r="280" ht="13.5" customHeight="1" x14ac:dyDescent="0.15"/>
    <row r="281" ht="13.5" customHeight="1" x14ac:dyDescent="0.15"/>
    <row r="282" ht="13.5" customHeight="1" x14ac:dyDescent="0.15"/>
    <row r="283" ht="13.5" customHeight="1" x14ac:dyDescent="0.15"/>
    <row r="284" ht="13.5" customHeight="1" x14ac:dyDescent="0.15"/>
    <row r="285" ht="13.5" customHeight="1" x14ac:dyDescent="0.15"/>
    <row r="286" ht="13.5" customHeight="1" x14ac:dyDescent="0.15"/>
    <row r="287" ht="13.5" customHeight="1" x14ac:dyDescent="0.15"/>
    <row r="288" ht="13.5" customHeight="1" x14ac:dyDescent="0.15"/>
    <row r="289" ht="13.5" customHeight="1" x14ac:dyDescent="0.15"/>
    <row r="290" ht="13.5" customHeight="1" x14ac:dyDescent="0.15"/>
    <row r="291" ht="13.5" customHeight="1" x14ac:dyDescent="0.15"/>
    <row r="292" ht="13.5" customHeight="1" x14ac:dyDescent="0.15"/>
    <row r="293" ht="13.5" customHeight="1" x14ac:dyDescent="0.15"/>
    <row r="294" ht="13.5" customHeight="1" x14ac:dyDescent="0.15"/>
    <row r="295" ht="13.5" customHeight="1" x14ac:dyDescent="0.15"/>
    <row r="296" ht="13.5" customHeight="1" x14ac:dyDescent="0.15"/>
    <row r="297" ht="13.5" customHeight="1" x14ac:dyDescent="0.15"/>
    <row r="298" ht="13.5" customHeight="1" x14ac:dyDescent="0.15"/>
    <row r="299" ht="13.5" customHeight="1" x14ac:dyDescent="0.15"/>
    <row r="300" ht="13.5" customHeight="1" x14ac:dyDescent="0.15"/>
    <row r="301" ht="13.5" customHeight="1" x14ac:dyDescent="0.15"/>
    <row r="302" ht="13.5" customHeight="1" x14ac:dyDescent="0.15"/>
    <row r="303" ht="13.5" customHeight="1" x14ac:dyDescent="0.15"/>
    <row r="304" ht="13.5" customHeight="1" x14ac:dyDescent="0.15"/>
    <row r="305" ht="13.5" customHeight="1" x14ac:dyDescent="0.15"/>
    <row r="306" ht="13.5" customHeight="1" x14ac:dyDescent="0.15"/>
    <row r="307" ht="13.5" customHeight="1" x14ac:dyDescent="0.15"/>
    <row r="308" ht="13.5" customHeight="1" x14ac:dyDescent="0.15"/>
    <row r="309" ht="13.5" customHeight="1" x14ac:dyDescent="0.15"/>
    <row r="310" ht="13.5" customHeight="1" x14ac:dyDescent="0.15"/>
    <row r="311" ht="13.5" customHeight="1" x14ac:dyDescent="0.15"/>
    <row r="312" ht="13.5" customHeight="1" x14ac:dyDescent="0.15"/>
    <row r="313" ht="13.5" customHeight="1" x14ac:dyDescent="0.15"/>
    <row r="314" ht="13.5" customHeight="1" x14ac:dyDescent="0.15"/>
    <row r="315" ht="13.5" customHeight="1" x14ac:dyDescent="0.15"/>
    <row r="316" ht="13.5" customHeight="1" x14ac:dyDescent="0.15"/>
    <row r="317" ht="13.5" customHeight="1" x14ac:dyDescent="0.15"/>
    <row r="318" ht="13.5" customHeight="1" x14ac:dyDescent="0.15"/>
    <row r="319" ht="13.5" customHeight="1" x14ac:dyDescent="0.15"/>
    <row r="320" ht="13.5" customHeight="1" x14ac:dyDescent="0.15"/>
    <row r="321" ht="13.5" customHeight="1" x14ac:dyDescent="0.15"/>
    <row r="322" ht="13.5" customHeight="1" x14ac:dyDescent="0.15"/>
    <row r="323" ht="13.5" customHeight="1" x14ac:dyDescent="0.15"/>
    <row r="324" ht="13.5" customHeight="1" x14ac:dyDescent="0.15"/>
    <row r="325" ht="13.5" customHeight="1" x14ac:dyDescent="0.15"/>
    <row r="326" ht="13.5" customHeight="1" x14ac:dyDescent="0.15"/>
    <row r="327" ht="13.5" customHeight="1" x14ac:dyDescent="0.15"/>
    <row r="328" ht="13.5" customHeight="1" x14ac:dyDescent="0.15"/>
    <row r="329" ht="13.5" customHeight="1" x14ac:dyDescent="0.15"/>
    <row r="330" ht="13.5" customHeight="1" x14ac:dyDescent="0.15"/>
    <row r="331" ht="13.5" customHeight="1" x14ac:dyDescent="0.15"/>
    <row r="332" ht="13.5" customHeight="1" x14ac:dyDescent="0.15"/>
    <row r="333" ht="13.5" customHeight="1" x14ac:dyDescent="0.15"/>
    <row r="334" ht="13.5" customHeight="1" x14ac:dyDescent="0.15"/>
    <row r="335" ht="13.5" customHeight="1" x14ac:dyDescent="0.15"/>
    <row r="336" ht="13.5" customHeight="1" x14ac:dyDescent="0.15"/>
    <row r="337" ht="13.5" customHeight="1" x14ac:dyDescent="0.15"/>
    <row r="338" ht="13.5" customHeight="1" x14ac:dyDescent="0.15"/>
    <row r="339" ht="13.5" customHeight="1" x14ac:dyDescent="0.15"/>
    <row r="340" ht="13.5" customHeight="1" x14ac:dyDescent="0.15"/>
    <row r="341" ht="13.5" customHeight="1" x14ac:dyDescent="0.15"/>
    <row r="342" ht="13.5" customHeight="1" x14ac:dyDescent="0.15"/>
    <row r="343" ht="13.5" customHeight="1" x14ac:dyDescent="0.15"/>
    <row r="344" ht="13.5" customHeight="1" x14ac:dyDescent="0.15"/>
    <row r="345" ht="13.5" customHeight="1" x14ac:dyDescent="0.15"/>
    <row r="346" ht="13.5" customHeight="1" x14ac:dyDescent="0.15"/>
    <row r="347" ht="13.5" customHeight="1" x14ac:dyDescent="0.15"/>
    <row r="348" ht="13.5" customHeight="1" x14ac:dyDescent="0.15"/>
    <row r="349" ht="13.5" customHeight="1" x14ac:dyDescent="0.15"/>
    <row r="350" ht="13.5" customHeight="1" x14ac:dyDescent="0.15"/>
    <row r="351" ht="13.5" customHeight="1" x14ac:dyDescent="0.15"/>
    <row r="352" ht="13.5" customHeight="1" x14ac:dyDescent="0.15"/>
    <row r="353" ht="13.5" customHeight="1" x14ac:dyDescent="0.15"/>
    <row r="354" ht="13.5" customHeight="1" x14ac:dyDescent="0.15"/>
    <row r="355" ht="13.5" customHeight="1" x14ac:dyDescent="0.15"/>
    <row r="356" ht="13.5" customHeight="1" x14ac:dyDescent="0.15"/>
    <row r="357" ht="13.5" customHeight="1" x14ac:dyDescent="0.15"/>
    <row r="358" ht="13.5" customHeight="1" x14ac:dyDescent="0.15"/>
    <row r="359" ht="13.5" customHeight="1" x14ac:dyDescent="0.15"/>
    <row r="360" ht="13.5" customHeight="1" x14ac:dyDescent="0.15"/>
    <row r="361" ht="13.5" customHeight="1" x14ac:dyDescent="0.15"/>
    <row r="362" ht="13.5" customHeight="1" x14ac:dyDescent="0.15"/>
    <row r="363" ht="13.5" customHeight="1" x14ac:dyDescent="0.15"/>
    <row r="364" ht="13.5" customHeight="1" x14ac:dyDescent="0.15"/>
    <row r="365" ht="13.5" customHeight="1" x14ac:dyDescent="0.15"/>
    <row r="366" ht="13.5" customHeight="1" x14ac:dyDescent="0.15"/>
    <row r="367" ht="13.5" customHeight="1" x14ac:dyDescent="0.15"/>
    <row r="368" ht="13.5" customHeight="1" x14ac:dyDescent="0.15"/>
    <row r="369" ht="13.5" customHeight="1" x14ac:dyDescent="0.15"/>
    <row r="370" ht="13.5" customHeight="1" x14ac:dyDescent="0.15"/>
    <row r="371" ht="13.5" customHeight="1" x14ac:dyDescent="0.15"/>
    <row r="372" ht="13.5" customHeight="1" x14ac:dyDescent="0.15"/>
    <row r="373" ht="13.5" customHeight="1" x14ac:dyDescent="0.15"/>
    <row r="374" ht="13.5" customHeight="1" x14ac:dyDescent="0.15"/>
    <row r="375" ht="13.5" customHeight="1" x14ac:dyDescent="0.15"/>
    <row r="376" ht="13.5" customHeight="1" x14ac:dyDescent="0.15"/>
    <row r="377" ht="13.5" customHeight="1" x14ac:dyDescent="0.15"/>
    <row r="378" ht="13.5" customHeight="1" x14ac:dyDescent="0.15"/>
    <row r="379" ht="13.5" customHeight="1" x14ac:dyDescent="0.15"/>
    <row r="380" ht="13.5" customHeight="1" x14ac:dyDescent="0.15"/>
    <row r="381" ht="13.5" customHeight="1" x14ac:dyDescent="0.15"/>
    <row r="382" ht="13.5" customHeight="1" x14ac:dyDescent="0.15"/>
    <row r="383" ht="13.5" customHeight="1" x14ac:dyDescent="0.15"/>
    <row r="384" ht="13.5" customHeight="1" x14ac:dyDescent="0.15"/>
    <row r="385" ht="13.5" customHeight="1" x14ac:dyDescent="0.15"/>
    <row r="386" ht="13.5" customHeight="1" x14ac:dyDescent="0.15"/>
    <row r="387" ht="13.5" customHeight="1" x14ac:dyDescent="0.15"/>
    <row r="388" ht="13.5" customHeight="1" x14ac:dyDescent="0.15"/>
    <row r="389" ht="13.5" customHeight="1" x14ac:dyDescent="0.15"/>
    <row r="390" ht="13.5" customHeight="1" x14ac:dyDescent="0.15"/>
    <row r="391" ht="13.5" customHeight="1" x14ac:dyDescent="0.15"/>
    <row r="392" ht="13.5" customHeight="1" x14ac:dyDescent="0.15"/>
    <row r="393" ht="13.5" customHeight="1" x14ac:dyDescent="0.15"/>
    <row r="394" ht="13.5" customHeight="1" x14ac:dyDescent="0.15"/>
    <row r="395" ht="13.5" customHeight="1" x14ac:dyDescent="0.15"/>
    <row r="396" ht="13.5" customHeight="1" x14ac:dyDescent="0.15"/>
    <row r="397" ht="13.5" customHeight="1" x14ac:dyDescent="0.15"/>
    <row r="398" ht="13.5" customHeight="1" x14ac:dyDescent="0.15"/>
    <row r="399" ht="13.5" customHeight="1" x14ac:dyDescent="0.15"/>
    <row r="400" ht="13.5" customHeight="1" x14ac:dyDescent="0.15"/>
    <row r="401" ht="13.5" customHeight="1" x14ac:dyDescent="0.15"/>
    <row r="402" ht="13.5" customHeight="1" x14ac:dyDescent="0.15"/>
    <row r="403" ht="13.5" customHeight="1" x14ac:dyDescent="0.15"/>
    <row r="404" ht="13.5" customHeight="1" x14ac:dyDescent="0.15"/>
    <row r="405" ht="13.5" customHeight="1" x14ac:dyDescent="0.15"/>
    <row r="406" ht="13.5" customHeight="1" x14ac:dyDescent="0.15"/>
    <row r="407" ht="13.5" customHeight="1" x14ac:dyDescent="0.15"/>
    <row r="408" ht="13.5" customHeight="1" x14ac:dyDescent="0.15"/>
    <row r="409" ht="13.5" customHeight="1" x14ac:dyDescent="0.15"/>
    <row r="410" ht="13.5" customHeight="1" x14ac:dyDescent="0.15"/>
    <row r="411" ht="13.5" customHeight="1" x14ac:dyDescent="0.15"/>
    <row r="412" ht="13.5" customHeight="1" x14ac:dyDescent="0.15"/>
    <row r="413" ht="13.5" customHeight="1" x14ac:dyDescent="0.15"/>
    <row r="414" ht="13.5" customHeight="1" x14ac:dyDescent="0.15"/>
    <row r="415" ht="13.5" customHeight="1" x14ac:dyDescent="0.15"/>
    <row r="416" ht="13.5" customHeight="1" x14ac:dyDescent="0.15"/>
    <row r="417" ht="13.5" customHeight="1" x14ac:dyDescent="0.15"/>
    <row r="418" ht="13.5" customHeight="1" x14ac:dyDescent="0.15"/>
    <row r="419" ht="13.5" customHeight="1" x14ac:dyDescent="0.15"/>
    <row r="420" ht="13.5" customHeight="1" x14ac:dyDescent="0.15"/>
    <row r="421" ht="13.5" customHeight="1" x14ac:dyDescent="0.15"/>
    <row r="422" ht="13.5" customHeight="1" x14ac:dyDescent="0.15"/>
    <row r="423" ht="13.5" customHeight="1" x14ac:dyDescent="0.15"/>
    <row r="424" ht="13.5" customHeight="1" x14ac:dyDescent="0.15"/>
    <row r="425" ht="13.5" customHeight="1" x14ac:dyDescent="0.15"/>
    <row r="426" ht="13.5" customHeight="1" x14ac:dyDescent="0.15"/>
    <row r="427" ht="13.5" customHeight="1" x14ac:dyDescent="0.15"/>
    <row r="428" ht="13.5" customHeight="1" x14ac:dyDescent="0.15"/>
    <row r="429" ht="13.5" customHeight="1" x14ac:dyDescent="0.15"/>
    <row r="430" ht="13.5" customHeight="1" x14ac:dyDescent="0.15"/>
    <row r="431" ht="13.5" customHeight="1" x14ac:dyDescent="0.15"/>
    <row r="432" ht="13.5" customHeight="1" x14ac:dyDescent="0.15"/>
    <row r="433" ht="13.5" customHeight="1" x14ac:dyDescent="0.15"/>
    <row r="434" ht="13.5" customHeight="1" x14ac:dyDescent="0.15"/>
    <row r="435" ht="13.5" customHeight="1" x14ac:dyDescent="0.15"/>
    <row r="436" ht="13.5" customHeight="1" x14ac:dyDescent="0.15"/>
    <row r="437" ht="13.5" customHeight="1" x14ac:dyDescent="0.15"/>
    <row r="438" ht="13.5" customHeight="1" x14ac:dyDescent="0.15"/>
    <row r="439" ht="13.5" customHeight="1" x14ac:dyDescent="0.15"/>
    <row r="440" ht="13.5" customHeight="1" x14ac:dyDescent="0.15"/>
    <row r="441" ht="13.5" customHeight="1" x14ac:dyDescent="0.15"/>
    <row r="442" ht="13.5" customHeight="1" x14ac:dyDescent="0.15"/>
    <row r="443" ht="13.5" customHeight="1" x14ac:dyDescent="0.15"/>
    <row r="444" ht="13.5" customHeight="1" x14ac:dyDescent="0.15"/>
    <row r="445" ht="13.5" customHeight="1" x14ac:dyDescent="0.15"/>
    <row r="446" ht="13.5" customHeight="1" x14ac:dyDescent="0.15"/>
    <row r="447" ht="13.5" customHeight="1" x14ac:dyDescent="0.15"/>
    <row r="448" ht="13.5" customHeight="1" x14ac:dyDescent="0.15"/>
    <row r="449" ht="13.5" customHeight="1" x14ac:dyDescent="0.15"/>
    <row r="450" ht="13.5" customHeight="1" x14ac:dyDescent="0.15"/>
    <row r="451" ht="13.5" customHeight="1" x14ac:dyDescent="0.15"/>
    <row r="452" ht="13.5" customHeight="1" x14ac:dyDescent="0.15"/>
    <row r="453" ht="13.5" customHeight="1" x14ac:dyDescent="0.15"/>
    <row r="454" ht="13.5" customHeight="1" x14ac:dyDescent="0.15"/>
    <row r="455" ht="13.5" customHeight="1" x14ac:dyDescent="0.15"/>
    <row r="456" ht="13.5" customHeight="1" x14ac:dyDescent="0.15"/>
    <row r="457" ht="13.5" customHeight="1" x14ac:dyDescent="0.15"/>
    <row r="458" ht="13.5" customHeight="1" x14ac:dyDescent="0.15"/>
    <row r="459" ht="13.5" customHeight="1" x14ac:dyDescent="0.15"/>
    <row r="460" ht="13.5" customHeight="1" x14ac:dyDescent="0.15"/>
    <row r="461" ht="13.5" customHeight="1" x14ac:dyDescent="0.15"/>
    <row r="462" ht="13.5" customHeight="1" x14ac:dyDescent="0.15"/>
    <row r="463" ht="13.5" customHeight="1" x14ac:dyDescent="0.15"/>
    <row r="464" ht="13.5" customHeight="1" x14ac:dyDescent="0.15"/>
    <row r="465" ht="13.5" customHeight="1" x14ac:dyDescent="0.15"/>
    <row r="466" ht="13.5" customHeight="1" x14ac:dyDescent="0.15"/>
    <row r="467" ht="13.5" customHeight="1" x14ac:dyDescent="0.15"/>
    <row r="468" ht="13.5" customHeight="1" x14ac:dyDescent="0.15"/>
    <row r="469" ht="13.5" customHeight="1" x14ac:dyDescent="0.15"/>
    <row r="470" ht="13.5" customHeight="1" x14ac:dyDescent="0.15"/>
    <row r="471" ht="13.5" customHeight="1" x14ac:dyDescent="0.15"/>
    <row r="472" ht="13.5" customHeight="1" x14ac:dyDescent="0.15"/>
    <row r="473" ht="13.5" customHeight="1" x14ac:dyDescent="0.15"/>
    <row r="474" ht="13.5" customHeight="1" x14ac:dyDescent="0.15"/>
    <row r="475" ht="13.5" customHeight="1" x14ac:dyDescent="0.15"/>
    <row r="476" ht="13.5" customHeight="1" x14ac:dyDescent="0.15"/>
    <row r="477" ht="13.5" customHeight="1" x14ac:dyDescent="0.15"/>
    <row r="478" ht="13.5" customHeight="1" x14ac:dyDescent="0.15"/>
    <row r="479" ht="13.5" customHeight="1" x14ac:dyDescent="0.15"/>
    <row r="480" ht="13.5" customHeight="1" x14ac:dyDescent="0.15"/>
    <row r="481" ht="13.5" customHeight="1" x14ac:dyDescent="0.15"/>
    <row r="482" ht="13.5" customHeight="1" x14ac:dyDescent="0.15"/>
    <row r="483" ht="13.5" customHeight="1" x14ac:dyDescent="0.15"/>
    <row r="484" ht="13.5" customHeight="1" x14ac:dyDescent="0.15"/>
    <row r="485" ht="13.5" customHeight="1" x14ac:dyDescent="0.15"/>
    <row r="486" ht="13.5" customHeight="1" x14ac:dyDescent="0.15"/>
    <row r="487" ht="13.5" customHeight="1" x14ac:dyDescent="0.15"/>
    <row r="488" ht="13.5" customHeight="1" x14ac:dyDescent="0.15"/>
    <row r="489" ht="13.5" customHeight="1" x14ac:dyDescent="0.15"/>
    <row r="490" ht="13.5" customHeight="1" x14ac:dyDescent="0.15"/>
    <row r="491" ht="13.5" customHeight="1" x14ac:dyDescent="0.15"/>
    <row r="492" ht="13.5" customHeight="1" x14ac:dyDescent="0.15"/>
    <row r="493" ht="13.5" customHeight="1" x14ac:dyDescent="0.15"/>
    <row r="494" ht="13.5" customHeight="1" x14ac:dyDescent="0.15"/>
    <row r="495" ht="13.5" customHeight="1" x14ac:dyDescent="0.15"/>
    <row r="496" ht="13.5" customHeight="1" x14ac:dyDescent="0.15"/>
    <row r="497" ht="13.5" customHeight="1" x14ac:dyDescent="0.15"/>
    <row r="498" ht="13.5" customHeight="1" x14ac:dyDescent="0.15"/>
    <row r="499" ht="13.5" customHeight="1" x14ac:dyDescent="0.15"/>
    <row r="500" ht="13.5" customHeight="1" x14ac:dyDescent="0.15"/>
    <row r="501" ht="13.5" customHeight="1" x14ac:dyDescent="0.15"/>
    <row r="502" ht="13.5" customHeight="1" x14ac:dyDescent="0.15"/>
    <row r="503" ht="13.5" customHeight="1" x14ac:dyDescent="0.15"/>
    <row r="504" ht="13.5" customHeight="1" x14ac:dyDescent="0.15"/>
    <row r="505" ht="13.5" customHeight="1" x14ac:dyDescent="0.15"/>
    <row r="506" ht="13.5" customHeight="1" x14ac:dyDescent="0.15"/>
    <row r="507" ht="13.5" customHeight="1" x14ac:dyDescent="0.15"/>
    <row r="508" ht="13.5" customHeight="1" x14ac:dyDescent="0.15"/>
    <row r="509" ht="13.5" customHeight="1" x14ac:dyDescent="0.15"/>
    <row r="510" ht="13.5" customHeight="1" x14ac:dyDescent="0.15"/>
    <row r="511" ht="13.5" customHeight="1" x14ac:dyDescent="0.15"/>
    <row r="512" ht="13.5" customHeight="1" x14ac:dyDescent="0.15"/>
    <row r="513" ht="13.5" customHeight="1" x14ac:dyDescent="0.15"/>
    <row r="514" ht="13.5" customHeight="1" x14ac:dyDescent="0.15"/>
    <row r="515" ht="13.5" customHeight="1" x14ac:dyDescent="0.15"/>
    <row r="516" ht="13.5" customHeight="1" x14ac:dyDescent="0.15"/>
    <row r="517" ht="13.5" customHeight="1" x14ac:dyDescent="0.15"/>
    <row r="518" ht="13.5" customHeight="1" x14ac:dyDescent="0.15"/>
    <row r="519" ht="13.5" customHeight="1" x14ac:dyDescent="0.15"/>
    <row r="520" ht="13.5" customHeight="1" x14ac:dyDescent="0.15"/>
    <row r="521" ht="13.5" customHeight="1" x14ac:dyDescent="0.15"/>
    <row r="522" ht="13.5" customHeight="1" x14ac:dyDescent="0.15"/>
    <row r="523" ht="13.5" customHeight="1" x14ac:dyDescent="0.15"/>
    <row r="524" ht="13.5" customHeight="1" x14ac:dyDescent="0.15"/>
    <row r="525" ht="13.5" customHeight="1" x14ac:dyDescent="0.15"/>
    <row r="526" ht="13.5" customHeight="1" x14ac:dyDescent="0.15"/>
    <row r="527" ht="13.5" customHeight="1" x14ac:dyDescent="0.15"/>
    <row r="528" ht="13.5" customHeight="1" x14ac:dyDescent="0.15"/>
    <row r="529" ht="13.5" customHeight="1" x14ac:dyDescent="0.15"/>
    <row r="530" ht="13.5" customHeight="1" x14ac:dyDescent="0.15"/>
    <row r="531" ht="13.5" customHeight="1" x14ac:dyDescent="0.15"/>
    <row r="532" ht="13.5" customHeight="1" x14ac:dyDescent="0.15"/>
    <row r="533" ht="13.5" customHeight="1" x14ac:dyDescent="0.15"/>
    <row r="534" ht="13.5" customHeight="1" x14ac:dyDescent="0.15"/>
    <row r="535" ht="13.5" customHeight="1" x14ac:dyDescent="0.15"/>
    <row r="536" ht="13.5" customHeight="1" x14ac:dyDescent="0.15"/>
    <row r="537" ht="13.5" customHeight="1" x14ac:dyDescent="0.15"/>
    <row r="538" ht="13.5" customHeight="1" x14ac:dyDescent="0.15"/>
    <row r="539" ht="13.5" customHeight="1" x14ac:dyDescent="0.15"/>
    <row r="540" ht="13.5" customHeight="1" x14ac:dyDescent="0.15"/>
    <row r="541" ht="13.5" customHeight="1" x14ac:dyDescent="0.15"/>
    <row r="542" ht="13.5" customHeight="1" x14ac:dyDescent="0.15"/>
    <row r="543" ht="13.5" customHeight="1" x14ac:dyDescent="0.15"/>
    <row r="544" ht="13.5" customHeight="1" x14ac:dyDescent="0.15"/>
    <row r="545" ht="13.5" customHeight="1" x14ac:dyDescent="0.15"/>
    <row r="546" ht="13.5" customHeight="1" x14ac:dyDescent="0.15"/>
    <row r="547" ht="13.5" customHeight="1" x14ac:dyDescent="0.15"/>
    <row r="548" ht="13.5" customHeight="1" x14ac:dyDescent="0.15"/>
    <row r="549" ht="13.5" customHeight="1" x14ac:dyDescent="0.15"/>
    <row r="550" ht="13.5" customHeight="1" x14ac:dyDescent="0.15"/>
    <row r="551" ht="13.5" customHeight="1" x14ac:dyDescent="0.15"/>
    <row r="552" ht="13.5" customHeight="1" x14ac:dyDescent="0.15"/>
    <row r="553" ht="13.5" customHeight="1" x14ac:dyDescent="0.15"/>
    <row r="554" ht="13.5" customHeight="1" x14ac:dyDescent="0.15"/>
    <row r="555" ht="13.5" customHeight="1" x14ac:dyDescent="0.15"/>
    <row r="556" ht="13.5" customHeight="1" x14ac:dyDescent="0.15"/>
    <row r="557" ht="13.5" customHeight="1" x14ac:dyDescent="0.15"/>
    <row r="558" ht="13.5" customHeight="1" x14ac:dyDescent="0.15"/>
    <row r="559" ht="13.5" customHeight="1" x14ac:dyDescent="0.15"/>
    <row r="560" ht="13.5" customHeight="1" x14ac:dyDescent="0.15"/>
    <row r="561" ht="13.5" customHeight="1" x14ac:dyDescent="0.15"/>
    <row r="562" ht="13.5" customHeight="1" x14ac:dyDescent="0.15"/>
    <row r="563" ht="13.5" customHeight="1" x14ac:dyDescent="0.15"/>
    <row r="564" ht="13.5" customHeight="1" x14ac:dyDescent="0.15"/>
    <row r="565" ht="13.5" customHeight="1" x14ac:dyDescent="0.15"/>
    <row r="566" ht="13.5" customHeight="1" x14ac:dyDescent="0.15"/>
    <row r="567" ht="13.5" customHeight="1" x14ac:dyDescent="0.15"/>
    <row r="568" ht="13.5" customHeight="1" x14ac:dyDescent="0.15"/>
    <row r="569" ht="13.5" customHeight="1" x14ac:dyDescent="0.15"/>
    <row r="570" ht="13.5" customHeight="1" x14ac:dyDescent="0.15"/>
    <row r="571" ht="13.5" customHeight="1" x14ac:dyDescent="0.15"/>
    <row r="572" ht="13.5" customHeight="1" x14ac:dyDescent="0.15"/>
    <row r="573" ht="13.5" customHeight="1" x14ac:dyDescent="0.15"/>
    <row r="574" ht="13.5" customHeight="1" x14ac:dyDescent="0.15"/>
    <row r="575" ht="13.5" customHeight="1" x14ac:dyDescent="0.15"/>
    <row r="576" ht="13.5" customHeight="1" x14ac:dyDescent="0.15"/>
    <row r="577" ht="13.5" customHeight="1" x14ac:dyDescent="0.15"/>
    <row r="578" ht="13.5" customHeight="1" x14ac:dyDescent="0.15"/>
    <row r="579" ht="13.5" customHeight="1" x14ac:dyDescent="0.15"/>
    <row r="580" ht="13.5" customHeight="1" x14ac:dyDescent="0.15"/>
    <row r="581" ht="13.5" customHeight="1" x14ac:dyDescent="0.15"/>
    <row r="582" ht="13.5" customHeight="1" x14ac:dyDescent="0.15"/>
    <row r="583" ht="13.5" customHeight="1" x14ac:dyDescent="0.15"/>
    <row r="584" ht="13.5" customHeight="1" x14ac:dyDescent="0.15"/>
    <row r="585" ht="13.5" customHeight="1" x14ac:dyDescent="0.15"/>
    <row r="586" ht="13.5" customHeight="1" x14ac:dyDescent="0.15"/>
    <row r="587" ht="13.5" customHeight="1" x14ac:dyDescent="0.15"/>
    <row r="588" ht="13.5" customHeight="1" x14ac:dyDescent="0.15"/>
    <row r="589" ht="13.5" customHeight="1" x14ac:dyDescent="0.15"/>
    <row r="590" ht="13.5" customHeight="1" x14ac:dyDescent="0.15"/>
    <row r="591" ht="13.5" customHeight="1" x14ac:dyDescent="0.15"/>
    <row r="592" ht="13.5" customHeight="1" x14ac:dyDescent="0.15"/>
    <row r="593" ht="13.5" customHeight="1" x14ac:dyDescent="0.15"/>
    <row r="594" ht="13.5" customHeight="1" x14ac:dyDescent="0.15"/>
    <row r="595" ht="13.5" customHeight="1" x14ac:dyDescent="0.15"/>
    <row r="596" ht="13.5" customHeight="1" x14ac:dyDescent="0.15"/>
    <row r="597" ht="13.5" customHeight="1" x14ac:dyDescent="0.15"/>
    <row r="598" ht="13.5" customHeight="1" x14ac:dyDescent="0.15"/>
    <row r="599" ht="13.5" customHeight="1" x14ac:dyDescent="0.15"/>
    <row r="600" ht="13.5" customHeight="1" x14ac:dyDescent="0.15"/>
    <row r="601" ht="13.5" customHeight="1" x14ac:dyDescent="0.15"/>
    <row r="602" ht="13.5" customHeight="1" x14ac:dyDescent="0.15"/>
    <row r="603" ht="13.5" customHeight="1" x14ac:dyDescent="0.15"/>
    <row r="604" ht="13.5" customHeight="1" x14ac:dyDescent="0.15"/>
    <row r="605" ht="13.5" customHeight="1" x14ac:dyDescent="0.15"/>
    <row r="606" ht="13.5" customHeight="1" x14ac:dyDescent="0.15"/>
    <row r="607" ht="13.5" customHeight="1" x14ac:dyDescent="0.15"/>
    <row r="608" ht="13.5" customHeight="1" x14ac:dyDescent="0.15"/>
    <row r="609" ht="13.5" customHeight="1" x14ac:dyDescent="0.15"/>
    <row r="610" ht="13.5" customHeight="1" x14ac:dyDescent="0.15"/>
    <row r="611" ht="13.5" customHeight="1" x14ac:dyDescent="0.15"/>
    <row r="612" ht="13.5" customHeight="1" x14ac:dyDescent="0.15"/>
    <row r="613" ht="13.5" customHeight="1" x14ac:dyDescent="0.15"/>
    <row r="614" ht="13.5" customHeight="1" x14ac:dyDescent="0.15"/>
    <row r="615" ht="13.5" customHeight="1" x14ac:dyDescent="0.15"/>
    <row r="616" ht="13.5" customHeight="1" x14ac:dyDescent="0.15"/>
    <row r="617" ht="13.5" customHeight="1" x14ac:dyDescent="0.15"/>
    <row r="618" ht="13.5" customHeight="1" x14ac:dyDescent="0.15"/>
    <row r="619" ht="13.5" customHeight="1" x14ac:dyDescent="0.15"/>
    <row r="620" ht="13.5" customHeight="1" x14ac:dyDescent="0.15"/>
    <row r="621" ht="13.5" customHeight="1" x14ac:dyDescent="0.15"/>
    <row r="622" ht="13.5" customHeight="1" x14ac:dyDescent="0.15"/>
    <row r="623" ht="13.5" customHeight="1" x14ac:dyDescent="0.15"/>
    <row r="624" ht="13.5" customHeight="1" x14ac:dyDescent="0.15"/>
    <row r="625" ht="13.5" customHeight="1" x14ac:dyDescent="0.15"/>
    <row r="626" ht="13.5" customHeight="1" x14ac:dyDescent="0.15"/>
    <row r="627" ht="13.5" customHeight="1" x14ac:dyDescent="0.15"/>
    <row r="628" ht="13.5" customHeight="1" x14ac:dyDescent="0.15"/>
    <row r="629" ht="13.5" customHeight="1" x14ac:dyDescent="0.15"/>
    <row r="630" ht="13.5" customHeight="1" x14ac:dyDescent="0.15"/>
    <row r="631" ht="13.5" customHeight="1" x14ac:dyDescent="0.15"/>
    <row r="632" ht="13.5" customHeight="1" x14ac:dyDescent="0.15"/>
    <row r="633" ht="13.5" customHeight="1" x14ac:dyDescent="0.15"/>
    <row r="634" ht="13.5" customHeight="1" x14ac:dyDescent="0.15"/>
    <row r="635" ht="13.5" customHeight="1" x14ac:dyDescent="0.15"/>
    <row r="636" ht="13.5" customHeight="1" x14ac:dyDescent="0.15"/>
    <row r="637" ht="13.5" customHeight="1" x14ac:dyDescent="0.15"/>
    <row r="638" ht="13.5" customHeight="1" x14ac:dyDescent="0.15"/>
    <row r="639" ht="13.5" customHeight="1" x14ac:dyDescent="0.15"/>
    <row r="640" ht="13.5" customHeight="1" x14ac:dyDescent="0.15"/>
    <row r="641" ht="13.5" customHeight="1" x14ac:dyDescent="0.15"/>
    <row r="642" ht="13.5" customHeight="1" x14ac:dyDescent="0.15"/>
    <row r="643" ht="13.5" customHeight="1" x14ac:dyDescent="0.15"/>
    <row r="644" ht="13.5" customHeight="1" x14ac:dyDescent="0.15"/>
    <row r="645" ht="13.5" customHeight="1" x14ac:dyDescent="0.15"/>
    <row r="646" ht="13.5" customHeight="1" x14ac:dyDescent="0.15"/>
    <row r="647" ht="13.5" customHeight="1" x14ac:dyDescent="0.15"/>
    <row r="648" ht="13.5" customHeight="1" x14ac:dyDescent="0.15"/>
    <row r="649" ht="13.5" customHeight="1" x14ac:dyDescent="0.15"/>
    <row r="650" ht="13.5" customHeight="1" x14ac:dyDescent="0.15"/>
    <row r="651" ht="13.5" customHeight="1" x14ac:dyDescent="0.15"/>
    <row r="652" ht="13.5" customHeight="1" x14ac:dyDescent="0.15"/>
    <row r="653" ht="13.5" customHeight="1" x14ac:dyDescent="0.15"/>
    <row r="654" ht="13.5" customHeight="1" x14ac:dyDescent="0.15"/>
    <row r="655" ht="13.5" customHeight="1" x14ac:dyDescent="0.15"/>
    <row r="656" ht="13.5" customHeight="1" x14ac:dyDescent="0.15"/>
    <row r="657" ht="13.5" customHeight="1" x14ac:dyDescent="0.15"/>
    <row r="658" ht="13.5" customHeight="1" x14ac:dyDescent="0.15"/>
    <row r="659" ht="13.5" customHeight="1" x14ac:dyDescent="0.15"/>
    <row r="660" ht="13.5" customHeight="1" x14ac:dyDescent="0.15"/>
    <row r="661" ht="13.5" customHeight="1" x14ac:dyDescent="0.15"/>
    <row r="662" ht="13.5" customHeight="1" x14ac:dyDescent="0.15"/>
    <row r="663" ht="13.5" customHeight="1" x14ac:dyDescent="0.15"/>
    <row r="664" ht="13.5" customHeight="1" x14ac:dyDescent="0.15"/>
    <row r="665" ht="13.5" customHeight="1" x14ac:dyDescent="0.15"/>
    <row r="666" ht="13.5" customHeight="1" x14ac:dyDescent="0.15"/>
    <row r="667" ht="13.5" customHeight="1" x14ac:dyDescent="0.15"/>
    <row r="668" ht="13.5" customHeight="1" x14ac:dyDescent="0.15"/>
    <row r="669" ht="13.5" customHeight="1" x14ac:dyDescent="0.15"/>
    <row r="670" ht="13.5" customHeight="1" x14ac:dyDescent="0.15"/>
    <row r="671" ht="13.5" customHeight="1" x14ac:dyDescent="0.15"/>
    <row r="672" ht="13.5" customHeight="1" x14ac:dyDescent="0.15"/>
    <row r="673" ht="13.5" customHeight="1" x14ac:dyDescent="0.15"/>
    <row r="674" ht="13.5" customHeight="1" x14ac:dyDescent="0.15"/>
    <row r="675" ht="13.5" customHeight="1" x14ac:dyDescent="0.15"/>
    <row r="676" ht="13.5" customHeight="1" x14ac:dyDescent="0.15"/>
    <row r="677" ht="13.5" customHeight="1" x14ac:dyDescent="0.15"/>
    <row r="678" ht="13.5" customHeight="1" x14ac:dyDescent="0.15"/>
    <row r="679" ht="13.5" customHeight="1" x14ac:dyDescent="0.15"/>
    <row r="680" ht="13.5" customHeight="1" x14ac:dyDescent="0.15"/>
    <row r="681" ht="13.5" customHeight="1" x14ac:dyDescent="0.15"/>
    <row r="682" ht="13.5" customHeight="1" x14ac:dyDescent="0.15"/>
    <row r="683" ht="13.5" customHeight="1" x14ac:dyDescent="0.15"/>
    <row r="684" ht="13.5" customHeight="1" x14ac:dyDescent="0.15"/>
    <row r="685" ht="13.5" customHeight="1" x14ac:dyDescent="0.15"/>
    <row r="686" ht="13.5" customHeight="1" x14ac:dyDescent="0.15"/>
    <row r="687" ht="13.5" customHeight="1" x14ac:dyDescent="0.15"/>
    <row r="688" ht="13.5" customHeight="1" x14ac:dyDescent="0.15"/>
    <row r="689" ht="13.5" customHeight="1" x14ac:dyDescent="0.15"/>
    <row r="690" ht="13.5" customHeight="1" x14ac:dyDescent="0.15"/>
    <row r="691" ht="13.5" customHeight="1" x14ac:dyDescent="0.15"/>
    <row r="692" ht="13.5" customHeight="1" x14ac:dyDescent="0.15"/>
    <row r="693" ht="13.5" customHeight="1" x14ac:dyDescent="0.15"/>
    <row r="694" ht="13.5" customHeight="1" x14ac:dyDescent="0.15"/>
    <row r="695" ht="13.5" customHeight="1" x14ac:dyDescent="0.15"/>
    <row r="696" ht="13.5" customHeight="1" x14ac:dyDescent="0.15"/>
    <row r="697" ht="13.5" customHeight="1" x14ac:dyDescent="0.15"/>
    <row r="698" ht="13.5" customHeight="1" x14ac:dyDescent="0.15"/>
    <row r="699" ht="13.5" customHeight="1" x14ac:dyDescent="0.15"/>
    <row r="700" ht="13.5" customHeight="1" x14ac:dyDescent="0.15"/>
    <row r="701" ht="13.5" customHeight="1" x14ac:dyDescent="0.15"/>
    <row r="702" ht="13.5" customHeight="1" x14ac:dyDescent="0.15"/>
    <row r="703" ht="13.5" customHeight="1" x14ac:dyDescent="0.15"/>
    <row r="704" ht="13.5" customHeight="1" x14ac:dyDescent="0.15"/>
    <row r="705" ht="13.5" customHeight="1" x14ac:dyDescent="0.15"/>
    <row r="706" ht="13.5" customHeight="1" x14ac:dyDescent="0.15"/>
    <row r="707" ht="13.5" customHeight="1" x14ac:dyDescent="0.15"/>
    <row r="708" ht="13.5" customHeight="1" x14ac:dyDescent="0.15"/>
    <row r="709" ht="13.5" customHeight="1" x14ac:dyDescent="0.15"/>
    <row r="710" ht="13.5" customHeight="1" x14ac:dyDescent="0.15"/>
    <row r="711" ht="13.5" customHeight="1" x14ac:dyDescent="0.15"/>
    <row r="712" ht="13.5" customHeight="1" x14ac:dyDescent="0.15"/>
    <row r="713" ht="13.5" customHeight="1" x14ac:dyDescent="0.15"/>
    <row r="714" ht="13.5" customHeight="1" x14ac:dyDescent="0.15"/>
    <row r="715" ht="13.5" customHeight="1" x14ac:dyDescent="0.15"/>
    <row r="716" ht="13.5" customHeight="1" x14ac:dyDescent="0.15"/>
    <row r="717" ht="13.5" customHeight="1" x14ac:dyDescent="0.15"/>
    <row r="718" ht="13.5" customHeight="1" x14ac:dyDescent="0.15"/>
    <row r="719" ht="13.5" customHeight="1" x14ac:dyDescent="0.15"/>
    <row r="720" ht="13.5" customHeight="1" x14ac:dyDescent="0.15"/>
    <row r="721" ht="13.5" customHeight="1" x14ac:dyDescent="0.15"/>
    <row r="722" ht="13.5" customHeight="1" x14ac:dyDescent="0.15"/>
    <row r="723" ht="13.5" customHeight="1" x14ac:dyDescent="0.15"/>
    <row r="724" ht="13.5" customHeight="1" x14ac:dyDescent="0.15"/>
    <row r="725" ht="13.5" customHeight="1" x14ac:dyDescent="0.15"/>
    <row r="726" ht="13.5" customHeight="1" x14ac:dyDescent="0.15"/>
    <row r="727" ht="13.5" customHeight="1" x14ac:dyDescent="0.15"/>
    <row r="728" ht="13.5" customHeight="1" x14ac:dyDescent="0.15"/>
    <row r="729" ht="13.5" customHeight="1" x14ac:dyDescent="0.15"/>
    <row r="730" ht="13.5" customHeight="1" x14ac:dyDescent="0.15"/>
    <row r="731" ht="13.5" customHeight="1" x14ac:dyDescent="0.15"/>
    <row r="732" ht="13.5" customHeight="1" x14ac:dyDescent="0.15"/>
    <row r="733" ht="13.5" customHeight="1" x14ac:dyDescent="0.15"/>
    <row r="734" ht="13.5" customHeight="1" x14ac:dyDescent="0.15"/>
    <row r="735" ht="13.5" customHeight="1" x14ac:dyDescent="0.15"/>
    <row r="736" ht="13.5" customHeight="1" x14ac:dyDescent="0.15"/>
    <row r="737" ht="13.5" customHeight="1" x14ac:dyDescent="0.15"/>
    <row r="738" ht="13.5" customHeight="1" x14ac:dyDescent="0.15"/>
    <row r="739" ht="13.5" customHeight="1" x14ac:dyDescent="0.15"/>
    <row r="740" ht="13.5" customHeight="1" x14ac:dyDescent="0.15"/>
    <row r="741" ht="13.5" customHeight="1" x14ac:dyDescent="0.15"/>
    <row r="742" ht="13.5" customHeight="1" x14ac:dyDescent="0.15"/>
    <row r="743" ht="13.5" customHeight="1" x14ac:dyDescent="0.15"/>
    <row r="744" ht="13.5" customHeight="1" x14ac:dyDescent="0.15"/>
    <row r="745" ht="13.5" customHeight="1" x14ac:dyDescent="0.15"/>
    <row r="746" ht="13.5" customHeight="1" x14ac:dyDescent="0.15"/>
    <row r="747" ht="13.5" customHeight="1" x14ac:dyDescent="0.15"/>
    <row r="748" ht="13.5" customHeight="1" x14ac:dyDescent="0.15"/>
    <row r="749" ht="13.5" customHeight="1" x14ac:dyDescent="0.15"/>
    <row r="750" ht="13.5" customHeight="1" x14ac:dyDescent="0.15"/>
    <row r="751" ht="13.5" customHeight="1" x14ac:dyDescent="0.15"/>
    <row r="752" ht="13.5" customHeight="1" x14ac:dyDescent="0.15"/>
    <row r="753" ht="13.5" customHeight="1" x14ac:dyDescent="0.15"/>
    <row r="754" ht="13.5" customHeight="1" x14ac:dyDescent="0.15"/>
    <row r="755" ht="13.5" customHeight="1" x14ac:dyDescent="0.15"/>
    <row r="756" ht="13.5" customHeight="1" x14ac:dyDescent="0.15"/>
    <row r="757" ht="13.5" customHeight="1" x14ac:dyDescent="0.15"/>
    <row r="758" ht="13.5" customHeight="1" x14ac:dyDescent="0.15"/>
    <row r="759" ht="13.5" customHeight="1" x14ac:dyDescent="0.15"/>
    <row r="760" ht="13.5" customHeight="1" x14ac:dyDescent="0.15"/>
    <row r="761" ht="13.5" customHeight="1" x14ac:dyDescent="0.15"/>
    <row r="762" ht="13.5" customHeight="1" x14ac:dyDescent="0.15"/>
    <row r="763" ht="13.5" customHeight="1" x14ac:dyDescent="0.15"/>
    <row r="764" ht="13.5" customHeight="1" x14ac:dyDescent="0.15"/>
    <row r="765" ht="13.5" customHeight="1" x14ac:dyDescent="0.15"/>
    <row r="766" ht="13.5" customHeight="1" x14ac:dyDescent="0.15"/>
    <row r="767" ht="13.5" customHeight="1" x14ac:dyDescent="0.15"/>
    <row r="768" ht="13.5" customHeight="1" x14ac:dyDescent="0.15"/>
    <row r="769" ht="13.5" customHeight="1" x14ac:dyDescent="0.15"/>
    <row r="770" ht="13.5" customHeight="1" x14ac:dyDescent="0.15"/>
    <row r="771" ht="13.5" customHeight="1" x14ac:dyDescent="0.15"/>
    <row r="772" ht="13.5" customHeight="1" x14ac:dyDescent="0.15"/>
    <row r="773" ht="13.5" customHeight="1" x14ac:dyDescent="0.15"/>
    <row r="774" ht="13.5" customHeight="1" x14ac:dyDescent="0.15"/>
    <row r="775" ht="13.5" customHeight="1" x14ac:dyDescent="0.15"/>
    <row r="776" ht="13.5" customHeight="1" x14ac:dyDescent="0.15"/>
    <row r="777" ht="13.5" customHeight="1" x14ac:dyDescent="0.15"/>
    <row r="778" ht="13.5" customHeight="1" x14ac:dyDescent="0.15"/>
    <row r="779" ht="13.5" customHeight="1" x14ac:dyDescent="0.15"/>
    <row r="780" ht="13.5" customHeight="1" x14ac:dyDescent="0.15"/>
    <row r="781" ht="13.5" customHeight="1" x14ac:dyDescent="0.15"/>
    <row r="782" ht="13.5" customHeight="1" x14ac:dyDescent="0.15"/>
    <row r="783" ht="13.5" customHeight="1" x14ac:dyDescent="0.15"/>
    <row r="784" ht="13.5" customHeight="1" x14ac:dyDescent="0.15"/>
    <row r="785" ht="13.5" customHeight="1" x14ac:dyDescent="0.15"/>
    <row r="786" ht="13.5" customHeight="1" x14ac:dyDescent="0.15"/>
    <row r="787" ht="13.5" customHeight="1" x14ac:dyDescent="0.15"/>
    <row r="788" ht="13.5" customHeight="1" x14ac:dyDescent="0.15"/>
    <row r="789" ht="13.5" customHeight="1" x14ac:dyDescent="0.15"/>
    <row r="790" ht="13.5" customHeight="1" x14ac:dyDescent="0.15"/>
    <row r="791" ht="13.5" customHeight="1" x14ac:dyDescent="0.15"/>
    <row r="792" ht="13.5" customHeight="1" x14ac:dyDescent="0.15"/>
    <row r="793" ht="13.5" customHeight="1" x14ac:dyDescent="0.15"/>
    <row r="794" ht="13.5" customHeight="1" x14ac:dyDescent="0.15"/>
    <row r="795" ht="13.5" customHeight="1" x14ac:dyDescent="0.15"/>
    <row r="796" ht="13.5" customHeight="1" x14ac:dyDescent="0.15"/>
    <row r="797" ht="13.5" customHeight="1" x14ac:dyDescent="0.15"/>
    <row r="798" ht="13.5" customHeight="1" x14ac:dyDescent="0.15"/>
    <row r="799" ht="13.5" customHeight="1" x14ac:dyDescent="0.15"/>
    <row r="800" ht="13.5" customHeight="1" x14ac:dyDescent="0.15"/>
    <row r="801" ht="13.5" customHeight="1" x14ac:dyDescent="0.15"/>
    <row r="802" ht="13.5" customHeight="1" x14ac:dyDescent="0.15"/>
    <row r="803" ht="13.5" customHeight="1" x14ac:dyDescent="0.15"/>
    <row r="804" ht="13.5" customHeight="1" x14ac:dyDescent="0.15"/>
    <row r="805" ht="13.5" customHeight="1" x14ac:dyDescent="0.15"/>
    <row r="806" ht="13.5" customHeight="1" x14ac:dyDescent="0.15"/>
    <row r="807" ht="13.5" customHeight="1" x14ac:dyDescent="0.15"/>
    <row r="808" ht="13.5" customHeight="1" x14ac:dyDescent="0.15"/>
    <row r="809" ht="13.5" customHeight="1" x14ac:dyDescent="0.15"/>
    <row r="810" ht="13.5" customHeight="1" x14ac:dyDescent="0.15"/>
    <row r="811" ht="13.5" customHeight="1" x14ac:dyDescent="0.15"/>
    <row r="812" ht="13.5" customHeight="1" x14ac:dyDescent="0.15"/>
    <row r="813" ht="13.5" customHeight="1" x14ac:dyDescent="0.15"/>
    <row r="814" ht="13.5" customHeight="1" x14ac:dyDescent="0.15"/>
    <row r="815" ht="13.5" customHeight="1" x14ac:dyDescent="0.15"/>
    <row r="816" ht="13.5" customHeight="1" x14ac:dyDescent="0.15"/>
    <row r="817" ht="13.5" customHeight="1" x14ac:dyDescent="0.15"/>
    <row r="818" ht="13.5" customHeight="1" x14ac:dyDescent="0.15"/>
    <row r="819" ht="13.5" customHeight="1" x14ac:dyDescent="0.15"/>
    <row r="820" ht="13.5" customHeight="1" x14ac:dyDescent="0.15"/>
    <row r="821" ht="13.5" customHeight="1" x14ac:dyDescent="0.15"/>
    <row r="822" ht="13.5" customHeight="1" x14ac:dyDescent="0.15"/>
    <row r="823" ht="13.5" customHeight="1" x14ac:dyDescent="0.15"/>
    <row r="824" ht="13.5" customHeight="1" x14ac:dyDescent="0.15"/>
    <row r="825" ht="13.5" customHeight="1" x14ac:dyDescent="0.15"/>
    <row r="826" ht="13.5" customHeight="1" x14ac:dyDescent="0.15"/>
    <row r="827" ht="13.5" customHeight="1" x14ac:dyDescent="0.15"/>
    <row r="828" ht="13.5" customHeight="1" x14ac:dyDescent="0.15"/>
    <row r="829" ht="13.5" customHeight="1" x14ac:dyDescent="0.15"/>
    <row r="830" ht="13.5" customHeight="1" x14ac:dyDescent="0.15"/>
    <row r="831" ht="13.5" customHeight="1" x14ac:dyDescent="0.15"/>
    <row r="832" ht="13.5" customHeight="1" x14ac:dyDescent="0.15"/>
    <row r="833" ht="13.5" customHeight="1" x14ac:dyDescent="0.15"/>
    <row r="834" ht="13.5" customHeight="1" x14ac:dyDescent="0.15"/>
    <row r="835" ht="13.5" customHeight="1" x14ac:dyDescent="0.15"/>
    <row r="836" ht="13.5" customHeight="1" x14ac:dyDescent="0.15"/>
    <row r="837" ht="13.5" customHeight="1" x14ac:dyDescent="0.15"/>
    <row r="838" ht="13.5" customHeight="1" x14ac:dyDescent="0.15"/>
    <row r="839" ht="13.5" customHeight="1" x14ac:dyDescent="0.15"/>
    <row r="840" ht="13.5" customHeight="1" x14ac:dyDescent="0.15"/>
    <row r="841" ht="13.5" customHeight="1" x14ac:dyDescent="0.15"/>
    <row r="842" ht="13.5" customHeight="1" x14ac:dyDescent="0.15"/>
    <row r="843" ht="13.5" customHeight="1" x14ac:dyDescent="0.15"/>
    <row r="844" ht="13.5" customHeight="1" x14ac:dyDescent="0.15"/>
    <row r="845" ht="13.5" customHeight="1" x14ac:dyDescent="0.15"/>
    <row r="846" ht="13.5" customHeight="1" x14ac:dyDescent="0.15"/>
    <row r="847" ht="13.5" customHeight="1" x14ac:dyDescent="0.15"/>
    <row r="848" ht="13.5" customHeight="1" x14ac:dyDescent="0.15"/>
    <row r="849" ht="13.5" customHeight="1" x14ac:dyDescent="0.15"/>
    <row r="850" ht="13.5" customHeight="1" x14ac:dyDescent="0.15"/>
    <row r="851" ht="13.5" customHeight="1" x14ac:dyDescent="0.15"/>
    <row r="852" ht="13.5" customHeight="1" x14ac:dyDescent="0.15"/>
    <row r="853" ht="13.5" customHeight="1" x14ac:dyDescent="0.15"/>
    <row r="854" ht="13.5" customHeight="1" x14ac:dyDescent="0.15"/>
    <row r="855" ht="13.5" customHeight="1" x14ac:dyDescent="0.15"/>
    <row r="856" ht="13.5" customHeight="1" x14ac:dyDescent="0.15"/>
    <row r="857" ht="13.5" customHeight="1" x14ac:dyDescent="0.15"/>
    <row r="858" ht="13.5" customHeight="1" x14ac:dyDescent="0.15"/>
    <row r="859" ht="13.5" customHeight="1" x14ac:dyDescent="0.15"/>
    <row r="860" ht="13.5" customHeight="1" x14ac:dyDescent="0.15"/>
    <row r="861" ht="13.5" customHeight="1" x14ac:dyDescent="0.15"/>
    <row r="862" ht="13.5" customHeight="1" x14ac:dyDescent="0.15"/>
    <row r="863" ht="13.5" customHeight="1" x14ac:dyDescent="0.15"/>
    <row r="864" ht="13.5" customHeight="1" x14ac:dyDescent="0.15"/>
    <row r="865" ht="13.5" customHeight="1" x14ac:dyDescent="0.15"/>
    <row r="866" ht="13.5" customHeight="1" x14ac:dyDescent="0.15"/>
    <row r="867" ht="13.5" customHeight="1" x14ac:dyDescent="0.15"/>
    <row r="868" ht="13.5" customHeight="1" x14ac:dyDescent="0.15"/>
    <row r="869" ht="13.5" customHeight="1" x14ac:dyDescent="0.15"/>
    <row r="870" ht="13.5" customHeight="1" x14ac:dyDescent="0.15"/>
    <row r="871" ht="13.5" customHeight="1" x14ac:dyDescent="0.15"/>
    <row r="872" ht="13.5" customHeight="1" x14ac:dyDescent="0.15"/>
    <row r="873" ht="13.5" customHeight="1" x14ac:dyDescent="0.15"/>
    <row r="874" ht="13.5" customHeight="1" x14ac:dyDescent="0.15"/>
    <row r="875" ht="13.5" customHeight="1" x14ac:dyDescent="0.15"/>
    <row r="876" ht="13.5" customHeight="1" x14ac:dyDescent="0.15"/>
    <row r="877" ht="13.5" customHeight="1" x14ac:dyDescent="0.15"/>
    <row r="878" ht="13.5" customHeight="1" x14ac:dyDescent="0.15"/>
    <row r="879" ht="13.5" customHeight="1" x14ac:dyDescent="0.15"/>
    <row r="880" ht="13.5" customHeight="1" x14ac:dyDescent="0.15"/>
    <row r="881" ht="13.5" customHeight="1" x14ac:dyDescent="0.15"/>
    <row r="882" ht="13.5" customHeight="1" x14ac:dyDescent="0.15"/>
    <row r="883" ht="13.5" customHeight="1" x14ac:dyDescent="0.15"/>
    <row r="884" ht="13.5" customHeight="1" x14ac:dyDescent="0.15"/>
    <row r="885" ht="13.5" customHeight="1" x14ac:dyDescent="0.15"/>
    <row r="886" ht="13.5" customHeight="1" x14ac:dyDescent="0.15"/>
    <row r="887" ht="13.5" customHeight="1" x14ac:dyDescent="0.15"/>
    <row r="888" ht="13.5" customHeight="1" x14ac:dyDescent="0.15"/>
    <row r="889" ht="13.5" customHeight="1" x14ac:dyDescent="0.15"/>
    <row r="890" ht="13.5" customHeight="1" x14ac:dyDescent="0.15"/>
    <row r="891" ht="13.5" customHeight="1" x14ac:dyDescent="0.15"/>
    <row r="892" ht="13.5" customHeight="1" x14ac:dyDescent="0.15"/>
    <row r="893" ht="13.5" customHeight="1" x14ac:dyDescent="0.15"/>
    <row r="894" ht="13.5" customHeight="1" x14ac:dyDescent="0.15"/>
    <row r="895" ht="13.5" customHeight="1" x14ac:dyDescent="0.15"/>
    <row r="896" ht="13.5" customHeight="1" x14ac:dyDescent="0.15"/>
    <row r="897" ht="13.5" customHeight="1" x14ac:dyDescent="0.15"/>
    <row r="898" ht="13.5" customHeight="1" x14ac:dyDescent="0.15"/>
    <row r="899" ht="13.5" customHeight="1" x14ac:dyDescent="0.15"/>
    <row r="900" ht="13.5" customHeight="1" x14ac:dyDescent="0.15"/>
    <row r="901" ht="13.5" customHeight="1" x14ac:dyDescent="0.15"/>
    <row r="902" ht="13.5" customHeight="1" x14ac:dyDescent="0.15"/>
    <row r="903" ht="13.5" customHeight="1" x14ac:dyDescent="0.15"/>
    <row r="904" ht="13.5" customHeight="1" x14ac:dyDescent="0.15"/>
    <row r="905" ht="13.5" customHeight="1" x14ac:dyDescent="0.15"/>
    <row r="906" ht="13.5" customHeight="1" x14ac:dyDescent="0.15"/>
    <row r="907" ht="13.5" customHeight="1" x14ac:dyDescent="0.15"/>
    <row r="908" ht="13.5" customHeight="1" x14ac:dyDescent="0.15"/>
    <row r="909" ht="13.5" customHeight="1" x14ac:dyDescent="0.15"/>
    <row r="910" ht="13.5" customHeight="1" x14ac:dyDescent="0.15"/>
    <row r="911" ht="13.5" customHeight="1" x14ac:dyDescent="0.15"/>
    <row r="912" ht="13.5" customHeight="1" x14ac:dyDescent="0.15"/>
    <row r="913" ht="13.5" customHeight="1" x14ac:dyDescent="0.15"/>
    <row r="914" ht="13.5" customHeight="1" x14ac:dyDescent="0.15"/>
    <row r="915" ht="13.5" customHeight="1" x14ac:dyDescent="0.15"/>
    <row r="916" ht="13.5" customHeight="1" x14ac:dyDescent="0.15"/>
    <row r="917" ht="13.5" customHeight="1" x14ac:dyDescent="0.15"/>
    <row r="918" ht="13.5" customHeight="1" x14ac:dyDescent="0.15"/>
    <row r="919" ht="13.5" customHeight="1" x14ac:dyDescent="0.15"/>
    <row r="920" ht="13.5" customHeight="1" x14ac:dyDescent="0.15"/>
    <row r="921" ht="13.5" customHeight="1" x14ac:dyDescent="0.15"/>
    <row r="922" ht="13.5" customHeight="1" x14ac:dyDescent="0.15"/>
    <row r="923" ht="13.5" customHeight="1" x14ac:dyDescent="0.15"/>
    <row r="924" ht="13.5" customHeight="1" x14ac:dyDescent="0.15"/>
    <row r="925" ht="13.5" customHeight="1" x14ac:dyDescent="0.15"/>
    <row r="926" ht="13.5" customHeight="1" x14ac:dyDescent="0.15"/>
    <row r="927" ht="13.5" customHeight="1" x14ac:dyDescent="0.15"/>
    <row r="928" ht="13.5" customHeight="1" x14ac:dyDescent="0.15"/>
    <row r="929" ht="13.5" customHeight="1" x14ac:dyDescent="0.15"/>
    <row r="930" ht="13.5" customHeight="1" x14ac:dyDescent="0.15"/>
    <row r="931" ht="13.5" customHeight="1" x14ac:dyDescent="0.15"/>
    <row r="932" ht="13.5" customHeight="1" x14ac:dyDescent="0.15"/>
    <row r="933" ht="13.5" customHeight="1" x14ac:dyDescent="0.15"/>
    <row r="934" ht="13.5" customHeight="1" x14ac:dyDescent="0.15"/>
    <row r="935" ht="13.5" customHeight="1" x14ac:dyDescent="0.15"/>
    <row r="936" ht="13.5" customHeight="1" x14ac:dyDescent="0.15"/>
    <row r="937" ht="13.5" customHeight="1" x14ac:dyDescent="0.15"/>
    <row r="938" ht="13.5" customHeight="1" x14ac:dyDescent="0.15"/>
    <row r="939" ht="13.5" customHeight="1" x14ac:dyDescent="0.15"/>
    <row r="940" ht="13.5" customHeight="1" x14ac:dyDescent="0.15"/>
    <row r="941" ht="13.5" customHeight="1" x14ac:dyDescent="0.15"/>
    <row r="942" ht="13.5" customHeight="1" x14ac:dyDescent="0.15"/>
    <row r="943" ht="13.5" customHeight="1" x14ac:dyDescent="0.15"/>
    <row r="944" ht="13.5" customHeight="1" x14ac:dyDescent="0.15"/>
    <row r="945" ht="13.5" customHeight="1" x14ac:dyDescent="0.15"/>
    <row r="946" ht="13.5" customHeight="1" x14ac:dyDescent="0.15"/>
    <row r="947" ht="13.5" customHeight="1" x14ac:dyDescent="0.15"/>
    <row r="948" ht="13.5" customHeight="1" x14ac:dyDescent="0.15"/>
    <row r="949" ht="13.5" customHeight="1" x14ac:dyDescent="0.15"/>
    <row r="950" ht="13.5" customHeight="1" x14ac:dyDescent="0.15"/>
    <row r="951" ht="13.5" customHeight="1" x14ac:dyDescent="0.15"/>
    <row r="952" ht="13.5" customHeight="1" x14ac:dyDescent="0.15"/>
    <row r="953" ht="13.5" customHeight="1" x14ac:dyDescent="0.15"/>
    <row r="954" ht="13.5" customHeight="1" x14ac:dyDescent="0.15"/>
    <row r="955" ht="13.5" customHeight="1" x14ac:dyDescent="0.15"/>
    <row r="956" ht="13.5" customHeight="1" x14ac:dyDescent="0.15"/>
    <row r="957" ht="13.5" customHeight="1" x14ac:dyDescent="0.15"/>
    <row r="958" ht="13.5" customHeight="1" x14ac:dyDescent="0.15"/>
    <row r="959" ht="13.5" customHeight="1" x14ac:dyDescent="0.15"/>
    <row r="960" ht="13.5" customHeight="1" x14ac:dyDescent="0.15"/>
    <row r="961" ht="13.5" customHeight="1" x14ac:dyDescent="0.15"/>
    <row r="962" ht="13.5" customHeight="1" x14ac:dyDescent="0.15"/>
    <row r="963" ht="13.5" customHeight="1" x14ac:dyDescent="0.15"/>
    <row r="964" ht="13.5" customHeight="1" x14ac:dyDescent="0.15"/>
    <row r="965" ht="13.5" customHeight="1" x14ac:dyDescent="0.15"/>
    <row r="966" ht="13.5" customHeight="1" x14ac:dyDescent="0.15"/>
    <row r="967" ht="13.5" customHeight="1" x14ac:dyDescent="0.15"/>
    <row r="968" ht="13.5" customHeight="1" x14ac:dyDescent="0.15"/>
    <row r="969" ht="13.5" customHeight="1" x14ac:dyDescent="0.15"/>
    <row r="970" ht="13.5" customHeight="1" x14ac:dyDescent="0.15"/>
    <row r="971" ht="13.5" customHeight="1" x14ac:dyDescent="0.15"/>
    <row r="972" ht="13.5" customHeight="1" x14ac:dyDescent="0.15"/>
    <row r="973" ht="13.5" customHeight="1" x14ac:dyDescent="0.15"/>
    <row r="974" ht="13.5" customHeight="1" x14ac:dyDescent="0.15"/>
    <row r="975" ht="13.5" customHeight="1" x14ac:dyDescent="0.15"/>
    <row r="976" ht="13.5" customHeight="1" x14ac:dyDescent="0.15"/>
    <row r="977" ht="13.5" customHeight="1" x14ac:dyDescent="0.15"/>
    <row r="978" ht="13.5" customHeight="1" x14ac:dyDescent="0.15"/>
    <row r="979" ht="13.5" customHeight="1" x14ac:dyDescent="0.15"/>
  </sheetData>
  <mergeCells count="13">
    <mergeCell ref="B2:X2"/>
    <mergeCell ref="B4:H4"/>
    <mergeCell ref="J4:P4"/>
    <mergeCell ref="R4:X4"/>
    <mergeCell ref="B13:H13"/>
    <mergeCell ref="J13:P13"/>
    <mergeCell ref="R13:X13"/>
    <mergeCell ref="B22:H22"/>
    <mergeCell ref="J22:P22"/>
    <mergeCell ref="R22:X22"/>
    <mergeCell ref="B31:H31"/>
    <mergeCell ref="J31:P31"/>
    <mergeCell ref="R31:X31"/>
  </mergeCells>
  <conditionalFormatting sqref="B6:H11">
    <cfRule type="expression" dxfId="14" priority="41">
      <formula>ISNUMBER($B6:$H11)</formula>
    </cfRule>
  </conditionalFormatting>
  <conditionalFormatting sqref="B15:H20">
    <cfRule type="expression" dxfId="13" priority="11">
      <formula>ISNUMBER($B15:H20)</formula>
    </cfRule>
  </conditionalFormatting>
  <conditionalFormatting sqref="B24:H29">
    <cfRule type="expression" dxfId="12" priority="10">
      <formula>ISNUMBER($B24:H29)</formula>
    </cfRule>
  </conditionalFormatting>
  <conditionalFormatting sqref="B33:H34">
    <cfRule type="expression" dxfId="11" priority="9">
      <formula>ISNUMBER($B33:$H38)</formula>
    </cfRule>
  </conditionalFormatting>
  <conditionalFormatting sqref="B35:H38">
    <cfRule type="expression" dxfId="10" priority="54">
      <formula>ISNUMBER($B35:$H39)</formula>
    </cfRule>
  </conditionalFormatting>
  <conditionalFormatting sqref="J6:P11">
    <cfRule type="expression" dxfId="9" priority="19">
      <formula>ISNUMBER($J6:$P11)</formula>
    </cfRule>
  </conditionalFormatting>
  <conditionalFormatting sqref="J15:P20">
    <cfRule type="expression" dxfId="8" priority="18">
      <formula>ISNUMBER($J15:$P20)</formula>
    </cfRule>
  </conditionalFormatting>
  <conditionalFormatting sqref="J24:P29">
    <cfRule type="expression" dxfId="7" priority="17">
      <formula>ISNUMBER($J24:P29)</formula>
    </cfRule>
  </conditionalFormatting>
  <conditionalFormatting sqref="J33:P34">
    <cfRule type="expression" dxfId="6" priority="16">
      <formula>ISNUMBER($J33:$P38)</formula>
    </cfRule>
  </conditionalFormatting>
  <conditionalFormatting sqref="J35:P38">
    <cfRule type="expression" dxfId="5" priority="55">
      <formula>ISNUMBER($J35:$P39)</formula>
    </cfRule>
  </conditionalFormatting>
  <conditionalFormatting sqref="R6:X11">
    <cfRule type="expression" dxfId="4" priority="15">
      <formula>ISNUMBER($R6:$X11)</formula>
    </cfRule>
  </conditionalFormatting>
  <conditionalFormatting sqref="R15:X20">
    <cfRule type="expression" dxfId="3" priority="14">
      <formula>ISNUMBER($R15:$X20)</formula>
    </cfRule>
  </conditionalFormatting>
  <conditionalFormatting sqref="R24:X29">
    <cfRule type="expression" dxfId="2" priority="13">
      <formula>ISNUMBER($R24:$X29)</formula>
    </cfRule>
  </conditionalFormatting>
  <conditionalFormatting sqref="R33:X34">
    <cfRule type="expression" dxfId="1" priority="12">
      <formula>ISNUMBER($R33:X38)</formula>
    </cfRule>
  </conditionalFormatting>
  <conditionalFormatting sqref="R35:X38">
    <cfRule type="expression" dxfId="0" priority="56">
      <formula>ISNUMBER($R35:X39)</formula>
    </cfRule>
  </conditionalFormatting>
  <printOptions horizontalCentered="1"/>
  <pageMargins left="0" right="0" top="0.62992125984251968" bottom="0.31496062992125984" header="0" footer="0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Annual</vt:lpstr>
      <vt:lpstr>Annual!Print_Area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Aashar Ahmad</dc:creator>
  <cp:lastModifiedBy>James Lauder</cp:lastModifiedBy>
  <cp:lastPrinted>2025-02-13T20:21:33Z</cp:lastPrinted>
  <dcterms:created xsi:type="dcterms:W3CDTF">2024-10-02T21:00:04Z</dcterms:created>
  <dcterms:modified xsi:type="dcterms:W3CDTF">2026-01-05T18:20:21Z</dcterms:modified>
</cp:coreProperties>
</file>