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4"/>
  <workbookPr/>
  <mc:AlternateContent xmlns:mc="http://schemas.openxmlformats.org/markup-compatibility/2006">
    <mc:Choice Requires="x15">
      <x15ac:absPath xmlns:x15ac="http://schemas.microsoft.com/office/spreadsheetml/2010/11/ac" url="/Users/jameslauder/Desktop/Work/GetFreeTemplates/templates/calendar/"/>
    </mc:Choice>
  </mc:AlternateContent>
  <xr:revisionPtr revIDLastSave="0" documentId="13_ncr:1_{B16ED458-98C5-2D43-9D04-334EC6D0648A}" xr6:coauthVersionLast="47" xr6:coauthVersionMax="47" xr10:uidLastSave="{00000000-0000-0000-0000-000000000000}"/>
  <bookViews>
    <workbookView xWindow="68260" yWindow="600" windowWidth="34140" windowHeight="42600" xr2:uid="{00000000-000D-0000-FFFF-FFFF00000000}"/>
  </bookViews>
  <sheets>
    <sheet name="Annual" sheetId="1" r:id="rId1"/>
  </sheets>
  <definedNames>
    <definedName name="_xlnm.Print_Area" localSheetId="0">Annual!$B$2:$AD$46</definedName>
    <definedName name="YEAR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40" i="1" l="1"/>
  <c r="D40" i="1" s="1"/>
  <c r="E40" i="1" s="1"/>
  <c r="F40" i="1" s="1"/>
  <c r="G40" i="1" s="1"/>
  <c r="H40" i="1" s="1"/>
  <c r="I40" i="1" s="1"/>
  <c r="C41" i="1" s="1"/>
  <c r="D41" i="1" s="1"/>
  <c r="E41" i="1" s="1"/>
  <c r="F41" i="1" s="1"/>
  <c r="G41" i="1" s="1"/>
  <c r="H41" i="1" s="1"/>
  <c r="I41" i="1" s="1"/>
  <c r="C42" i="1" s="1"/>
  <c r="D42" i="1" s="1"/>
  <c r="E42" i="1" s="1"/>
  <c r="F42" i="1" s="1"/>
  <c r="G42" i="1" s="1"/>
  <c r="H42" i="1" s="1"/>
  <c r="I42" i="1" s="1"/>
  <c r="C43" i="1" s="1"/>
  <c r="D43" i="1" s="1"/>
  <c r="E43" i="1" s="1"/>
  <c r="F43" i="1" s="1"/>
  <c r="G43" i="1" s="1"/>
  <c r="H43" i="1" s="1"/>
  <c r="I43" i="1" s="1"/>
  <c r="C44" i="1" s="1"/>
  <c r="D44" i="1" s="1"/>
  <c r="E44" i="1" s="1"/>
  <c r="F44" i="1" s="1"/>
  <c r="G44" i="1" s="1"/>
  <c r="H44" i="1" s="1"/>
  <c r="I44" i="1" s="1"/>
  <c r="C45" i="1" s="1"/>
  <c r="D45" i="1" s="1"/>
  <c r="E45" i="1" s="1"/>
  <c r="F45" i="1" s="1"/>
  <c r="G45" i="1" s="1"/>
  <c r="H45" i="1" s="1"/>
  <c r="I45" i="1" s="1"/>
  <c r="C7" i="1" l="1"/>
  <c r="D7" i="1" s="1"/>
  <c r="E7" i="1" s="1"/>
  <c r="F7" i="1" s="1"/>
  <c r="G7" i="1" s="1"/>
  <c r="H7" i="1" s="1"/>
  <c r="I7" i="1" s="1"/>
  <c r="C8" i="1" s="1"/>
  <c r="D8" i="1" s="1"/>
  <c r="E8" i="1" s="1"/>
  <c r="F8" i="1" s="1"/>
  <c r="G8" i="1" s="1"/>
  <c r="H8" i="1" s="1"/>
  <c r="I8" i="1" s="1"/>
  <c r="C9" i="1" s="1"/>
  <c r="D9" i="1" s="1"/>
  <c r="E9" i="1" s="1"/>
  <c r="F9" i="1" s="1"/>
  <c r="G9" i="1" s="1"/>
  <c r="H9" i="1" s="1"/>
  <c r="I9" i="1" s="1"/>
  <c r="C10" i="1" s="1"/>
  <c r="D10" i="1" s="1"/>
  <c r="E10" i="1" s="1"/>
  <c r="F10" i="1" s="1"/>
  <c r="G10" i="1" s="1"/>
  <c r="H10" i="1" s="1"/>
  <c r="I10" i="1" s="1"/>
  <c r="C11" i="1" s="1"/>
  <c r="D11" i="1" s="1"/>
  <c r="E11" i="1" s="1"/>
  <c r="F11" i="1" s="1"/>
  <c r="G11" i="1" s="1"/>
  <c r="H11" i="1" s="1"/>
  <c r="I11" i="1" s="1"/>
  <c r="C12" i="1" s="1"/>
  <c r="D12" i="1" s="1"/>
  <c r="E12" i="1" s="1"/>
  <c r="F12" i="1" s="1"/>
  <c r="G12" i="1" s="1"/>
  <c r="H12" i="1" s="1"/>
  <c r="I12" i="1" s="1"/>
  <c r="M29" i="1"/>
  <c r="N29" i="1" s="1"/>
  <c r="O29" i="1" s="1"/>
  <c r="P29" i="1" s="1"/>
  <c r="Q29" i="1" s="1"/>
  <c r="R29" i="1" s="1"/>
  <c r="S29" i="1" s="1"/>
  <c r="M30" i="1" s="1"/>
  <c r="N30" i="1" s="1"/>
  <c r="O30" i="1" s="1"/>
  <c r="P30" i="1" s="1"/>
  <c r="Q30" i="1" s="1"/>
  <c r="R30" i="1" s="1"/>
  <c r="S30" i="1" s="1"/>
  <c r="M31" i="1" s="1"/>
  <c r="N31" i="1" s="1"/>
  <c r="O31" i="1" s="1"/>
  <c r="P31" i="1" s="1"/>
  <c r="Q31" i="1" s="1"/>
  <c r="R31" i="1" s="1"/>
  <c r="S31" i="1" s="1"/>
  <c r="M32" i="1" s="1"/>
  <c r="N32" i="1" s="1"/>
  <c r="O32" i="1" s="1"/>
  <c r="P32" i="1" s="1"/>
  <c r="Q32" i="1" s="1"/>
  <c r="R32" i="1" s="1"/>
  <c r="S32" i="1" s="1"/>
  <c r="M33" i="1" s="1"/>
  <c r="N33" i="1" s="1"/>
  <c r="O33" i="1" s="1"/>
  <c r="P33" i="1" s="1"/>
  <c r="Q33" i="1" s="1"/>
  <c r="R33" i="1" s="1"/>
  <c r="S33" i="1" s="1"/>
  <c r="M34" i="1" s="1"/>
  <c r="N34" i="1" s="1"/>
  <c r="O34" i="1" s="1"/>
  <c r="P34" i="1" s="1"/>
  <c r="Q34" i="1" s="1"/>
  <c r="R34" i="1" s="1"/>
  <c r="S34" i="1" s="1"/>
  <c r="W7" i="1"/>
  <c r="X7" i="1" s="1"/>
  <c r="Y7" i="1" s="1"/>
  <c r="Z7" i="1" s="1"/>
  <c r="AA7" i="1" s="1"/>
  <c r="AB7" i="1" s="1"/>
  <c r="AC7" i="1" s="1"/>
  <c r="W8" i="1" s="1"/>
  <c r="X8" i="1" s="1"/>
  <c r="Y8" i="1" s="1"/>
  <c r="Z8" i="1" s="1"/>
  <c r="AA8" i="1" s="1"/>
  <c r="AB8" i="1" s="1"/>
  <c r="AC8" i="1" s="1"/>
  <c r="W9" i="1" s="1"/>
  <c r="X9" i="1" s="1"/>
  <c r="Y9" i="1" s="1"/>
  <c r="Z9" i="1" s="1"/>
  <c r="AA9" i="1" s="1"/>
  <c r="AB9" i="1" s="1"/>
  <c r="AC9" i="1" s="1"/>
  <c r="W10" i="1" s="1"/>
  <c r="X10" i="1" s="1"/>
  <c r="Y10" i="1" s="1"/>
  <c r="Z10" i="1" s="1"/>
  <c r="AA10" i="1" s="1"/>
  <c r="AB10" i="1" s="1"/>
  <c r="AC10" i="1" s="1"/>
  <c r="W11" i="1" s="1"/>
  <c r="X11" i="1" s="1"/>
  <c r="Y11" i="1" s="1"/>
  <c r="Z11" i="1" s="1"/>
  <c r="AA11" i="1" s="1"/>
  <c r="AB11" i="1" s="1"/>
  <c r="AC11" i="1" s="1"/>
  <c r="W12" i="1" s="1"/>
  <c r="X12" i="1" s="1"/>
  <c r="Y12" i="1" s="1"/>
  <c r="Z12" i="1" s="1"/>
  <c r="AA12" i="1" s="1"/>
  <c r="AB12" i="1" s="1"/>
  <c r="C18" i="1"/>
  <c r="D18" i="1" s="1"/>
  <c r="E18" i="1" s="1"/>
  <c r="F18" i="1" s="1"/>
  <c r="G18" i="1" s="1"/>
  <c r="H18" i="1" s="1"/>
  <c r="I18" i="1" s="1"/>
  <c r="C19" i="1" s="1"/>
  <c r="D19" i="1" s="1"/>
  <c r="E19" i="1" s="1"/>
  <c r="F19" i="1" s="1"/>
  <c r="G19" i="1" s="1"/>
  <c r="H19" i="1" s="1"/>
  <c r="I19" i="1" s="1"/>
  <c r="C20" i="1" s="1"/>
  <c r="D20" i="1" s="1"/>
  <c r="E20" i="1" s="1"/>
  <c r="F20" i="1" s="1"/>
  <c r="G20" i="1" s="1"/>
  <c r="H20" i="1" s="1"/>
  <c r="I20" i="1" s="1"/>
  <c r="C21" i="1" s="1"/>
  <c r="D21" i="1" s="1"/>
  <c r="E21" i="1" s="1"/>
  <c r="F21" i="1" s="1"/>
  <c r="G21" i="1" s="1"/>
  <c r="H21" i="1" s="1"/>
  <c r="I21" i="1" s="1"/>
  <c r="C22" i="1" s="1"/>
  <c r="D22" i="1" s="1"/>
  <c r="E22" i="1" s="1"/>
  <c r="F22" i="1" s="1"/>
  <c r="G22" i="1" s="1"/>
  <c r="H22" i="1" s="1"/>
  <c r="I22" i="1" s="1"/>
  <c r="C23" i="1" s="1"/>
  <c r="D23" i="1" s="1"/>
  <c r="E23" i="1" s="1"/>
  <c r="F23" i="1" s="1"/>
  <c r="G23" i="1" s="1"/>
  <c r="H23" i="1" s="1"/>
  <c r="I23" i="1" s="1"/>
  <c r="C29" i="1"/>
  <c r="D29" i="1" s="1"/>
  <c r="E29" i="1" s="1"/>
  <c r="F29" i="1" s="1"/>
  <c r="G29" i="1" s="1"/>
  <c r="H29" i="1" s="1"/>
  <c r="I29" i="1" s="1"/>
  <c r="C30" i="1" s="1"/>
  <c r="D30" i="1" s="1"/>
  <c r="E30" i="1" s="1"/>
  <c r="F30" i="1" s="1"/>
  <c r="G30" i="1" s="1"/>
  <c r="H30" i="1" s="1"/>
  <c r="I30" i="1" s="1"/>
  <c r="C31" i="1" s="1"/>
  <c r="D31" i="1" s="1"/>
  <c r="E31" i="1" s="1"/>
  <c r="F31" i="1" s="1"/>
  <c r="G31" i="1" s="1"/>
  <c r="H31" i="1" s="1"/>
  <c r="I31" i="1" s="1"/>
  <c r="C32" i="1" s="1"/>
  <c r="D32" i="1" s="1"/>
  <c r="E32" i="1" s="1"/>
  <c r="F32" i="1" s="1"/>
  <c r="G32" i="1" s="1"/>
  <c r="H32" i="1" s="1"/>
  <c r="I32" i="1" s="1"/>
  <c r="C33" i="1" s="1"/>
  <c r="D33" i="1" s="1"/>
  <c r="E33" i="1" s="1"/>
  <c r="F33" i="1" s="1"/>
  <c r="G33" i="1" s="1"/>
  <c r="H33" i="1" s="1"/>
  <c r="I33" i="1" s="1"/>
  <c r="C34" i="1" s="1"/>
  <c r="D34" i="1" s="1"/>
  <c r="E34" i="1" s="1"/>
  <c r="F34" i="1" s="1"/>
  <c r="G34" i="1" s="1"/>
  <c r="H34" i="1" s="1"/>
  <c r="I34" i="1" s="1"/>
  <c r="M40" i="1"/>
  <c r="N40" i="1" s="1"/>
  <c r="O40" i="1" s="1"/>
  <c r="P40" i="1" s="1"/>
  <c r="Q40" i="1" s="1"/>
  <c r="R40" i="1" s="1"/>
  <c r="S40" i="1" s="1"/>
  <c r="M41" i="1" s="1"/>
  <c r="N41" i="1" s="1"/>
  <c r="O41" i="1" s="1"/>
  <c r="P41" i="1" s="1"/>
  <c r="Q41" i="1" s="1"/>
  <c r="R41" i="1" s="1"/>
  <c r="S41" i="1" s="1"/>
  <c r="M42" i="1" s="1"/>
  <c r="N42" i="1" s="1"/>
  <c r="O42" i="1" s="1"/>
  <c r="P42" i="1" s="1"/>
  <c r="Q42" i="1" s="1"/>
  <c r="R42" i="1" s="1"/>
  <c r="S42" i="1" s="1"/>
  <c r="M43" i="1" s="1"/>
  <c r="N43" i="1" s="1"/>
  <c r="O43" i="1" s="1"/>
  <c r="P43" i="1" s="1"/>
  <c r="Q43" i="1" s="1"/>
  <c r="R43" i="1" s="1"/>
  <c r="S43" i="1" s="1"/>
  <c r="M44" i="1" s="1"/>
  <c r="N44" i="1" s="1"/>
  <c r="O44" i="1" s="1"/>
  <c r="P44" i="1" s="1"/>
  <c r="Q44" i="1" s="1"/>
  <c r="R44" i="1" s="1"/>
  <c r="S44" i="1" s="1"/>
  <c r="M45" i="1" s="1"/>
  <c r="N45" i="1" s="1"/>
  <c r="O45" i="1" s="1"/>
  <c r="P45" i="1" s="1"/>
  <c r="Q45" i="1" s="1"/>
  <c r="R45" i="1" s="1"/>
  <c r="S45" i="1" s="1"/>
  <c r="W29" i="1"/>
  <c r="X29" i="1" s="1"/>
  <c r="Y29" i="1" s="1"/>
  <c r="Z29" i="1" s="1"/>
  <c r="AA29" i="1" s="1"/>
  <c r="AB29" i="1" s="1"/>
  <c r="AC29" i="1" s="1"/>
  <c r="W30" i="1" s="1"/>
  <c r="X30" i="1" s="1"/>
  <c r="Y30" i="1" s="1"/>
  <c r="Z30" i="1" s="1"/>
  <c r="AA30" i="1" s="1"/>
  <c r="AB30" i="1" s="1"/>
  <c r="AC30" i="1" s="1"/>
  <c r="W31" i="1" s="1"/>
  <c r="X31" i="1" s="1"/>
  <c r="Y31" i="1" s="1"/>
  <c r="Z31" i="1" s="1"/>
  <c r="AA31" i="1" s="1"/>
  <c r="AB31" i="1" s="1"/>
  <c r="AC31" i="1" s="1"/>
  <c r="W32" i="1" s="1"/>
  <c r="X32" i="1" s="1"/>
  <c r="Y32" i="1" s="1"/>
  <c r="Z32" i="1" s="1"/>
  <c r="AA32" i="1" s="1"/>
  <c r="AB32" i="1" s="1"/>
  <c r="AC32" i="1" s="1"/>
  <c r="W33" i="1" s="1"/>
  <c r="X33" i="1" s="1"/>
  <c r="Y33" i="1" s="1"/>
  <c r="Z33" i="1" s="1"/>
  <c r="AA33" i="1" s="1"/>
  <c r="AB33" i="1" s="1"/>
  <c r="AC33" i="1" s="1"/>
  <c r="W34" i="1" s="1"/>
  <c r="X34" i="1" s="1"/>
  <c r="Y34" i="1" s="1"/>
  <c r="Z34" i="1" s="1"/>
  <c r="AA34" i="1" s="1"/>
  <c r="AB34" i="1" s="1"/>
  <c r="AC34" i="1" s="1"/>
  <c r="W40" i="1"/>
  <c r="X40" i="1" s="1"/>
  <c r="Y40" i="1" s="1"/>
  <c r="Z40" i="1" s="1"/>
  <c r="AA40" i="1" s="1"/>
  <c r="AB40" i="1" s="1"/>
  <c r="AC40" i="1" s="1"/>
  <c r="W41" i="1" s="1"/>
  <c r="X41" i="1" s="1"/>
  <c r="Y41" i="1" s="1"/>
  <c r="Z41" i="1" s="1"/>
  <c r="AA41" i="1" s="1"/>
  <c r="AB41" i="1" s="1"/>
  <c r="AC41" i="1" s="1"/>
  <c r="W42" i="1" s="1"/>
  <c r="X42" i="1" s="1"/>
  <c r="Y42" i="1" s="1"/>
  <c r="Z42" i="1" s="1"/>
  <c r="AA42" i="1" s="1"/>
  <c r="AB42" i="1" s="1"/>
  <c r="AC42" i="1" s="1"/>
  <c r="W43" i="1" s="1"/>
  <c r="X43" i="1" s="1"/>
  <c r="Y43" i="1" s="1"/>
  <c r="Z43" i="1" s="1"/>
  <c r="AA43" i="1" s="1"/>
  <c r="AB43" i="1" s="1"/>
  <c r="AC43" i="1" s="1"/>
  <c r="W44" i="1" s="1"/>
  <c r="X44" i="1" s="1"/>
  <c r="Y44" i="1" s="1"/>
  <c r="Z44" i="1" s="1"/>
  <c r="AA44" i="1" s="1"/>
  <c r="AB44" i="1" s="1"/>
  <c r="AC44" i="1" s="1"/>
  <c r="W45" i="1" s="1"/>
  <c r="X45" i="1" s="1"/>
  <c r="Y45" i="1" s="1"/>
  <c r="Z45" i="1" s="1"/>
  <c r="AA45" i="1" s="1"/>
  <c r="AB45" i="1" s="1"/>
  <c r="AC45" i="1" s="1"/>
  <c r="W47" i="1" s="1"/>
  <c r="X47" i="1" s="1"/>
  <c r="Y47" i="1" s="1"/>
  <c r="Z47" i="1" s="1"/>
  <c r="AA47" i="1" s="1"/>
  <c r="AB47" i="1" s="1"/>
  <c r="AC47" i="1" s="1"/>
  <c r="M7" i="1"/>
  <c r="N7" i="1" s="1"/>
  <c r="O7" i="1" s="1"/>
  <c r="P7" i="1" s="1"/>
  <c r="Q7" i="1" s="1"/>
  <c r="R7" i="1" s="1"/>
  <c r="S7" i="1" s="1"/>
  <c r="M8" i="1" s="1"/>
  <c r="N8" i="1" s="1"/>
  <c r="O8" i="1" s="1"/>
  <c r="P8" i="1" s="1"/>
  <c r="Q8" i="1" s="1"/>
  <c r="R8" i="1" s="1"/>
  <c r="S8" i="1" s="1"/>
  <c r="M9" i="1" s="1"/>
  <c r="N9" i="1" s="1"/>
  <c r="O9" i="1" s="1"/>
  <c r="P9" i="1" s="1"/>
  <c r="Q9" i="1" s="1"/>
  <c r="R9" i="1" s="1"/>
  <c r="S9" i="1" s="1"/>
  <c r="M10" i="1" s="1"/>
  <c r="N10" i="1" s="1"/>
  <c r="O10" i="1" s="1"/>
  <c r="P10" i="1" s="1"/>
  <c r="Q10" i="1" s="1"/>
  <c r="R10" i="1" s="1"/>
  <c r="S10" i="1" s="1"/>
  <c r="M11" i="1" s="1"/>
  <c r="N11" i="1" s="1"/>
  <c r="O11" i="1" s="1"/>
  <c r="P11" i="1" s="1"/>
  <c r="Q11" i="1" s="1"/>
  <c r="R11" i="1" s="1"/>
  <c r="S11" i="1" s="1"/>
  <c r="M12" i="1" s="1"/>
  <c r="N12" i="1" s="1"/>
  <c r="O12" i="1" s="1"/>
  <c r="P12" i="1" s="1"/>
  <c r="Q12" i="1" s="1"/>
  <c r="R12" i="1" s="1"/>
  <c r="S12" i="1" s="1"/>
  <c r="W18" i="1"/>
  <c r="X18" i="1" s="1"/>
  <c r="Y18" i="1" s="1"/>
  <c r="Z18" i="1" s="1"/>
  <c r="AA18" i="1" s="1"/>
  <c r="AB18" i="1" s="1"/>
  <c r="AC18" i="1" s="1"/>
  <c r="W19" i="1" s="1"/>
  <c r="X19" i="1" s="1"/>
  <c r="Y19" i="1" s="1"/>
  <c r="Z19" i="1" s="1"/>
  <c r="AA19" i="1" s="1"/>
  <c r="AB19" i="1" s="1"/>
  <c r="AC19" i="1" s="1"/>
  <c r="W20" i="1" s="1"/>
  <c r="X20" i="1" s="1"/>
  <c r="Y20" i="1" s="1"/>
  <c r="Z20" i="1" s="1"/>
  <c r="AA20" i="1" s="1"/>
  <c r="AB20" i="1" s="1"/>
  <c r="AC20" i="1" s="1"/>
  <c r="W21" i="1" s="1"/>
  <c r="X21" i="1" s="1"/>
  <c r="Y21" i="1" s="1"/>
  <c r="Z21" i="1" s="1"/>
  <c r="AA21" i="1" s="1"/>
  <c r="AB21" i="1" s="1"/>
  <c r="AC21" i="1" s="1"/>
  <c r="W22" i="1" s="1"/>
  <c r="X22" i="1" s="1"/>
  <c r="Y22" i="1" s="1"/>
  <c r="Z22" i="1" s="1"/>
  <c r="AA22" i="1" s="1"/>
  <c r="AB22" i="1" s="1"/>
  <c r="AC22" i="1" s="1"/>
  <c r="W23" i="1" s="1"/>
  <c r="X23" i="1" s="1"/>
  <c r="Y23" i="1" s="1"/>
  <c r="Z23" i="1" s="1"/>
  <c r="AA23" i="1" s="1"/>
  <c r="AB23" i="1" s="1"/>
  <c r="AC23" i="1" s="1"/>
  <c r="M18" i="1"/>
  <c r="N18" i="1" s="1"/>
  <c r="O18" i="1" s="1"/>
  <c r="P18" i="1" s="1"/>
  <c r="Q18" i="1" s="1"/>
  <c r="R18" i="1" s="1"/>
  <c r="S18" i="1" s="1"/>
  <c r="M19" i="1" s="1"/>
  <c r="N19" i="1" s="1"/>
  <c r="O19" i="1" s="1"/>
  <c r="P19" i="1" s="1"/>
  <c r="Q19" i="1" s="1"/>
  <c r="R19" i="1" s="1"/>
  <c r="S19" i="1" s="1"/>
  <c r="M20" i="1" s="1"/>
  <c r="N20" i="1" s="1"/>
  <c r="O20" i="1" s="1"/>
  <c r="P20" i="1" s="1"/>
  <c r="Q20" i="1" s="1"/>
  <c r="R20" i="1" s="1"/>
  <c r="S20" i="1" s="1"/>
  <c r="M21" i="1" s="1"/>
  <c r="N21" i="1" s="1"/>
  <c r="O21" i="1" s="1"/>
  <c r="P21" i="1" s="1"/>
  <c r="Q21" i="1" s="1"/>
  <c r="R21" i="1" s="1"/>
  <c r="S21" i="1" s="1"/>
  <c r="M22" i="1" s="1"/>
  <c r="N22" i="1" s="1"/>
  <c r="O22" i="1" s="1"/>
  <c r="P22" i="1" s="1"/>
  <c r="Q22" i="1" s="1"/>
  <c r="R22" i="1" s="1"/>
  <c r="S22" i="1" s="1"/>
  <c r="M23" i="1" s="1"/>
</calcChain>
</file>

<file path=xl/sharedStrings.xml><?xml version="1.0" encoding="utf-8"?>
<sst xmlns="http://schemas.openxmlformats.org/spreadsheetml/2006/main" count="96" uniqueCount="17">
  <si>
    <t>S</t>
  </si>
  <si>
    <t>M</t>
  </si>
  <si>
    <t>T</t>
  </si>
  <si>
    <t>W</t>
  </si>
  <si>
    <t>F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</si>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</sst>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Libre Franklin"/>
      <scheme val="minor"/>
    </font>
    <font>
      <b/>
      <sz val="14"/>
      <name val="Raleway"/>
      <family val="2"/>
    </font>
    <font>
      <b/>
      <sz val="12"/>
      <name val="Raleway"/>
      <family val="2"/>
    </font>
    <font>
      <b/>
      <sz val="11"/>
      <name val="Raleway"/>
      <family val="2"/>
    </font>
    <font>
      <b/>
      <sz val="11"/>
      <color theme="1"/>
      <name val="Raleway"/>
      <family val="2"/>
    </font>
    <font>
      <b/>
      <sz val="10"/>
      <name val="Raleway"/>
      <family val="2"/>
    </font>
    <font>
      <b/>
      <sz val="11"/>
      <color rgb="FF3F3F3F"/>
      <name val="Raleway"/>
      <family val="2"/>
    </font>
    <font>
      <b/>
      <sz val="10"/>
      <color rgb="FF333539"/>
      <name val="Raleway"/>
      <family val="2"/>
    </font>
    <font>
      <b/>
      <sz val="10"/>
      <color rgb="FF676A72"/>
      <name val="Raleway"/>
      <family val="2"/>
    </font>
    <font>
      <b/>
      <sz val="10"/>
      <color rgb="FFFF0000"/>
      <name val="Raleway"/>
      <family val="2"/>
    </font>
    <font>
      <b/>
      <sz val="105"/>
      <name val="Raleway"/>
      <family val="2"/>
    </font>
    <font>
      <b/>
      <sz val="9"/>
      <color rgb="FFFF0000"/>
      <name val="Raleway"/>
      <family val="2"/>
    </font>
    <font>
      <b/>
      <sz val="9"/>
      <name val="Raleway"/>
      <family val="2"/>
    </font>
    <font>
      <b/>
      <sz val="16"/>
      <name val="Raleway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CFCFCF"/>
      </left>
      <right/>
      <top style="thin">
        <color rgb="FFCFCFCF"/>
      </top>
      <bottom/>
      <diagonal/>
    </border>
    <border>
      <left/>
      <right/>
      <top style="thin">
        <color rgb="FFCFCFCF"/>
      </top>
      <bottom/>
      <diagonal/>
    </border>
    <border>
      <left/>
      <right style="thin">
        <color rgb="FFCFCFCF"/>
      </right>
      <top style="thin">
        <color rgb="FFCFCFCF"/>
      </top>
      <bottom/>
      <diagonal/>
    </border>
    <border>
      <left style="thin">
        <color rgb="FFCFCFCF"/>
      </left>
      <right/>
      <top/>
      <bottom/>
      <diagonal/>
    </border>
    <border>
      <left/>
      <right style="thin">
        <color rgb="FFCFCFCF"/>
      </right>
      <top/>
      <bottom/>
      <diagonal/>
    </border>
    <border>
      <left style="thin">
        <color rgb="FFCFCFCF"/>
      </left>
      <right/>
      <top/>
      <bottom style="thin">
        <color rgb="FFCFCFCF"/>
      </bottom>
      <diagonal/>
    </border>
    <border>
      <left/>
      <right/>
      <top/>
      <bottom style="thin">
        <color rgb="FFCFCFCF"/>
      </bottom>
      <diagonal/>
    </border>
    <border>
      <left/>
      <right style="thin">
        <color rgb="FFCFCFCF"/>
      </right>
      <top/>
      <bottom style="thin">
        <color rgb="FFCFCFCF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2" fillId="0" borderId="1" xfId="0" applyFont="1" applyBorder="1" applyAlignment="1">
      <alignment horizontal="left" readingOrder="1"/>
    </xf>
    <xf numFmtId="0" fontId="3" fillId="0" borderId="1" xfId="0" applyFont="1" applyBorder="1"/>
    <xf numFmtId="0" fontId="4" fillId="0" borderId="0" xfId="0" applyFont="1"/>
    <xf numFmtId="0" fontId="5" fillId="0" borderId="1" xfId="0" applyFont="1" applyBorder="1" applyAlignment="1">
      <alignment horizontal="left" vertical="center" readingOrder="1"/>
    </xf>
    <xf numFmtId="0" fontId="6" fillId="0" borderId="0" xfId="0" applyFont="1" applyAlignment="1">
      <alignment vertical="center"/>
    </xf>
    <xf numFmtId="0" fontId="5" fillId="0" borderId="1" xfId="0" applyFont="1" applyBorder="1" applyAlignment="1">
      <alignment horizontal="left" readingOrder="1"/>
    </xf>
    <xf numFmtId="0" fontId="5" fillId="0" borderId="2" xfId="0" applyFont="1" applyBorder="1" applyAlignment="1">
      <alignment horizontal="center" vertical="center" readingOrder="1"/>
    </xf>
    <xf numFmtId="0" fontId="5" fillId="0" borderId="1" xfId="0" applyFont="1" applyBorder="1" applyAlignment="1">
      <alignment horizontal="center" vertical="center" readingOrder="1"/>
    </xf>
    <xf numFmtId="0" fontId="7" fillId="0" borderId="0" xfId="0" applyFont="1" applyAlignment="1">
      <alignment horizontal="left" readingOrder="1"/>
    </xf>
    <xf numFmtId="0" fontId="8" fillId="0" borderId="0" xfId="0" applyFont="1" applyAlignment="1">
      <alignment horizontal="center" vertical="center" readingOrder="1"/>
    </xf>
    <xf numFmtId="0" fontId="5" fillId="0" borderId="7" xfId="0" applyFont="1" applyBorder="1" applyAlignment="1">
      <alignment horizontal="center" vertical="center" readingOrder="1"/>
    </xf>
    <xf numFmtId="0" fontId="5" fillId="0" borderId="9" xfId="0" applyFont="1" applyBorder="1" applyAlignment="1">
      <alignment horizontal="center" vertical="center" readingOrder="1"/>
    </xf>
    <xf numFmtId="0" fontId="5" fillId="0" borderId="10" xfId="0" applyFont="1" applyBorder="1" applyAlignment="1">
      <alignment horizontal="center" vertical="center" readingOrder="1"/>
    </xf>
    <xf numFmtId="0" fontId="3" fillId="0" borderId="2" xfId="0" applyFont="1" applyBorder="1"/>
    <xf numFmtId="0" fontId="5" fillId="0" borderId="2" xfId="0" applyFont="1" applyBorder="1" applyAlignment="1">
      <alignment horizontal="left" vertical="center" readingOrder="1"/>
    </xf>
    <xf numFmtId="0" fontId="5" fillId="0" borderId="2" xfId="0" applyFont="1" applyBorder="1" applyAlignment="1">
      <alignment horizontal="left" readingOrder="1"/>
    </xf>
    <xf numFmtId="0" fontId="5" fillId="0" borderId="6" xfId="0" applyFont="1" applyBorder="1" applyAlignment="1">
      <alignment horizontal="left" readingOrder="1"/>
    </xf>
    <xf numFmtId="0" fontId="9" fillId="0" borderId="2" xfId="0" applyFont="1" applyBorder="1" applyAlignment="1">
      <alignment horizontal="center" vertical="center" readingOrder="1"/>
    </xf>
    <xf numFmtId="0" fontId="5" fillId="0" borderId="8" xfId="0" applyFont="1" applyBorder="1" applyAlignment="1">
      <alignment horizontal="left" readingOrder="1"/>
    </xf>
    <xf numFmtId="0" fontId="9" fillId="0" borderId="9" xfId="0" applyFont="1" applyBorder="1" applyAlignment="1">
      <alignment horizontal="center" vertical="center" readingOrder="1"/>
    </xf>
    <xf numFmtId="0" fontId="2" fillId="0" borderId="2" xfId="0" applyFont="1" applyBorder="1" applyAlignment="1">
      <alignment horizontal="left" readingOrder="1"/>
    </xf>
    <xf numFmtId="0" fontId="11" fillId="0" borderId="11" xfId="0" applyFont="1" applyBorder="1" applyAlignment="1">
      <alignment horizontal="center" vertical="center" readingOrder="1"/>
    </xf>
    <xf numFmtId="0" fontId="12" fillId="0" borderId="11" xfId="0" applyFont="1" applyBorder="1" applyAlignment="1">
      <alignment horizontal="center" vertical="center" readingOrder="1"/>
    </xf>
    <xf numFmtId="0" fontId="13" fillId="0" borderId="3" xfId="0" applyFont="1" applyBorder="1" applyAlignment="1">
      <alignment horizontal="center" vertical="center" readingOrder="1"/>
    </xf>
    <xf numFmtId="0" fontId="13" fillId="0" borderId="4" xfId="0" applyFont="1" applyBorder="1" applyAlignment="1">
      <alignment horizontal="center" vertical="center" readingOrder="1"/>
    </xf>
    <xf numFmtId="0" fontId="13" fillId="0" borderId="5" xfId="0" applyFont="1" applyBorder="1" applyAlignment="1">
      <alignment horizontal="center" vertical="center" readingOrder="1"/>
    </xf>
    <xf numFmtId="0" fontId="1" fillId="0" borderId="9" xfId="0" applyFont="1" applyBorder="1" applyAlignment="1">
      <alignment horizontal="center" vertical="center" readingOrder="1"/>
    </xf>
    <xf numFmtId="0" fontId="10" fillId="0" borderId="2" xfId="0" applyFont="1" applyBorder="1" applyAlignment="1">
      <alignment horizontal="center" vertical="center"/>
    </xf>
    <xf numFmtId="0" fontId="13" fillId="0" borderId="9" xfId="0" applyFont="1" applyBorder="1" applyAlignment="1">
      <alignment horizontal="center" vertical="center" readingOrder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CFCFCF"/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E32D91"/>
      </a:accent1>
      <a:accent2>
        <a:srgbClr val="C830CC"/>
      </a:accent2>
      <a:accent3>
        <a:srgbClr val="4EA6DC"/>
      </a:accent3>
      <a:accent4>
        <a:srgbClr val="4775E7"/>
      </a:accent4>
      <a:accent5>
        <a:srgbClr val="8971E1"/>
      </a:accent5>
      <a:accent6>
        <a:srgbClr val="D54773"/>
      </a:accent6>
      <a:hlink>
        <a:srgbClr val="6B9F25"/>
      </a:hlink>
      <a:folHlink>
        <a:srgbClr val="6B9F25"/>
      </a:folHlink>
    </a:clrScheme>
    <a:fontScheme name="Sheets">
      <a:majorFont>
        <a:latin typeface="Libre Franklin"/>
        <a:ea typeface="Libre Franklin"/>
        <a:cs typeface="Libre Franklin"/>
      </a:majorFont>
      <a:minorFont>
        <a:latin typeface="Libre Franklin"/>
        <a:ea typeface="Libre Franklin"/>
        <a:cs typeface="Libre Frankli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E1008"/>
  <sheetViews>
    <sheetView showGridLines="0" tabSelected="1" zoomScaleNormal="100" workbookViewId="0">
      <selection activeCell="AE60" sqref="AE60"/>
    </sheetView>
  </sheetViews>
  <sheetFormatPr baseColWidth="10" defaultColWidth="12.625" defaultRowHeight="15" customHeight="1" x14ac:dyDescent="0.2"/>
  <cols>
    <col min="1" max="1" width="4.125" style="3" customWidth="1"/>
    <col min="2" max="2" width="0.875" style="3" customWidth="1"/>
    <col min="3" max="9" width="3.75" style="3" customWidth="1"/>
    <col min="10" max="10" width="0.875" style="3" customWidth="1"/>
    <col min="11" max="11" width="1.75" style="3" customWidth="1"/>
    <col min="12" max="12" width="0.875" style="3" customWidth="1"/>
    <col min="13" max="19" width="3.75" style="3" customWidth="1"/>
    <col min="20" max="20" width="0.875" style="3" customWidth="1"/>
    <col min="21" max="21" width="1.75" style="3" customWidth="1"/>
    <col min="22" max="22" width="0.875" style="3" customWidth="1"/>
    <col min="23" max="29" width="3.75" style="3" customWidth="1"/>
    <col min="30" max="30" width="0.875" style="3" customWidth="1"/>
    <col min="31" max="31" width="8.625" style="3" customWidth="1"/>
    <col min="32" max="16384" width="12.625" style="3"/>
  </cols>
  <sheetData>
    <row r="1" spans="1:31" ht="19.5" customHeight="1" x14ac:dyDescent="0.2">
      <c r="A1" s="2"/>
      <c r="B1" s="14"/>
      <c r="C1" s="2"/>
      <c r="D1" s="2"/>
      <c r="E1" s="2"/>
      <c r="F1" s="2"/>
      <c r="G1" s="2"/>
      <c r="H1" s="2"/>
      <c r="I1" s="2"/>
      <c r="J1" s="14"/>
      <c r="K1" s="2"/>
      <c r="L1" s="14"/>
      <c r="M1" s="2"/>
      <c r="N1" s="2"/>
      <c r="O1" s="2"/>
      <c r="P1" s="2"/>
      <c r="Q1" s="2"/>
      <c r="R1" s="2"/>
      <c r="S1" s="2"/>
      <c r="T1" s="14"/>
      <c r="U1" s="2"/>
      <c r="V1" s="14"/>
      <c r="W1" s="2"/>
      <c r="X1" s="2"/>
      <c r="Y1" s="2"/>
      <c r="Z1" s="2"/>
      <c r="AA1" s="2"/>
      <c r="AB1" s="2"/>
      <c r="AC1" s="2"/>
      <c r="AD1" s="2"/>
    </row>
    <row r="2" spans="1:31" ht="128" x14ac:dyDescent="0.2">
      <c r="A2" s="2"/>
      <c r="B2" s="28">
        <v>2026</v>
      </c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  <c r="V2" s="28"/>
      <c r="W2" s="28"/>
      <c r="X2" s="28"/>
      <c r="Y2" s="28"/>
      <c r="Z2" s="28"/>
      <c r="AA2" s="28"/>
      <c r="AB2" s="28"/>
      <c r="AC2" s="28"/>
      <c r="AD2" s="28"/>
    </row>
    <row r="3" spans="1:31" ht="30" customHeight="1" x14ac:dyDescent="0.2">
      <c r="A3" s="2"/>
      <c r="B3" s="14"/>
      <c r="C3" s="2"/>
      <c r="D3" s="2"/>
      <c r="E3" s="2"/>
      <c r="F3" s="2"/>
      <c r="G3" s="2"/>
      <c r="H3" s="2"/>
      <c r="I3" s="2"/>
      <c r="J3" s="14"/>
      <c r="K3" s="2"/>
      <c r="L3" s="14"/>
      <c r="M3" s="2"/>
      <c r="N3" s="2"/>
      <c r="O3" s="2"/>
      <c r="P3" s="2"/>
      <c r="Q3" s="2"/>
      <c r="R3" s="2"/>
      <c r="S3" s="2"/>
      <c r="T3" s="14"/>
      <c r="U3" s="2"/>
      <c r="V3" s="14"/>
      <c r="W3" s="2"/>
      <c r="X3" s="2"/>
      <c r="Y3" s="2"/>
      <c r="Z3" s="2"/>
      <c r="AA3" s="2"/>
      <c r="AB3" s="2"/>
      <c r="AC3" s="2"/>
      <c r="AD3" s="2"/>
    </row>
    <row r="4" spans="1:31" ht="30" customHeight="1" x14ac:dyDescent="0.2">
      <c r="A4" s="4"/>
      <c r="B4" s="29" t="s">
        <v>5</v>
      </c>
      <c r="C4" s="29"/>
      <c r="D4" s="29"/>
      <c r="E4" s="29"/>
      <c r="F4" s="29"/>
      <c r="G4" s="29"/>
      <c r="H4" s="29"/>
      <c r="I4" s="29"/>
      <c r="J4" s="29"/>
      <c r="K4" s="4"/>
      <c r="L4" s="29" t="s">
        <v>6</v>
      </c>
      <c r="M4" s="29"/>
      <c r="N4" s="29"/>
      <c r="O4" s="29"/>
      <c r="P4" s="29"/>
      <c r="Q4" s="29"/>
      <c r="R4" s="29"/>
      <c r="S4" s="29"/>
      <c r="T4" s="29"/>
      <c r="U4" s="4"/>
      <c r="V4" s="29" t="s">
        <v>7</v>
      </c>
      <c r="W4" s="29"/>
      <c r="X4" s="29"/>
      <c r="Y4" s="29"/>
      <c r="Z4" s="29"/>
      <c r="AA4" s="29"/>
      <c r="AB4" s="29"/>
      <c r="AC4" s="29"/>
      <c r="AD4" s="29"/>
      <c r="AE4" s="5"/>
    </row>
    <row r="5" spans="1:31" ht="6.75" customHeight="1" x14ac:dyDescent="0.2">
      <c r="A5" s="15"/>
      <c r="B5" s="24"/>
      <c r="C5" s="25"/>
      <c r="D5" s="25"/>
      <c r="E5" s="25"/>
      <c r="F5" s="25"/>
      <c r="G5" s="25"/>
      <c r="H5" s="25"/>
      <c r="I5" s="25"/>
      <c r="J5" s="26"/>
      <c r="K5" s="15"/>
      <c r="L5" s="24"/>
      <c r="M5" s="25"/>
      <c r="N5" s="25"/>
      <c r="O5" s="25"/>
      <c r="P5" s="25"/>
      <c r="Q5" s="25"/>
      <c r="R5" s="25"/>
      <c r="S5" s="25"/>
      <c r="T5" s="26"/>
      <c r="U5" s="15"/>
      <c r="V5" s="24"/>
      <c r="W5" s="25"/>
      <c r="X5" s="25"/>
      <c r="Y5" s="25"/>
      <c r="Z5" s="25"/>
      <c r="AA5" s="25"/>
      <c r="AB5" s="25"/>
      <c r="AC5" s="25"/>
      <c r="AD5" s="26"/>
      <c r="AE5" s="5"/>
    </row>
    <row r="6" spans="1:31" ht="20" customHeight="1" x14ac:dyDescent="0.2">
      <c r="A6" s="6"/>
      <c r="B6" s="17"/>
      <c r="C6" s="22" t="s">
        <v>0</v>
      </c>
      <c r="D6" s="23" t="s">
        <v>1</v>
      </c>
      <c r="E6" s="23" t="s">
        <v>2</v>
      </c>
      <c r="F6" s="23" t="s">
        <v>3</v>
      </c>
      <c r="G6" s="23" t="s">
        <v>2</v>
      </c>
      <c r="H6" s="23" t="s">
        <v>4</v>
      </c>
      <c r="I6" s="23" t="s">
        <v>0</v>
      </c>
      <c r="J6" s="11"/>
      <c r="K6" s="8"/>
      <c r="L6" s="17"/>
      <c r="M6" s="22" t="s">
        <v>0</v>
      </c>
      <c r="N6" s="23" t="s">
        <v>1</v>
      </c>
      <c r="O6" s="23" t="s">
        <v>2</v>
      </c>
      <c r="P6" s="23" t="s">
        <v>3</v>
      </c>
      <c r="Q6" s="23" t="s">
        <v>2</v>
      </c>
      <c r="R6" s="23" t="s">
        <v>4</v>
      </c>
      <c r="S6" s="23" t="s">
        <v>0</v>
      </c>
      <c r="T6" s="11"/>
      <c r="U6" s="8"/>
      <c r="V6" s="17"/>
      <c r="W6" s="22" t="s">
        <v>0</v>
      </c>
      <c r="X6" s="23" t="s">
        <v>1</v>
      </c>
      <c r="Y6" s="23" t="s">
        <v>2</v>
      </c>
      <c r="Z6" s="23" t="s">
        <v>3</v>
      </c>
      <c r="AA6" s="23" t="s">
        <v>2</v>
      </c>
      <c r="AB6" s="23" t="s">
        <v>4</v>
      </c>
      <c r="AC6" s="23" t="s">
        <v>0</v>
      </c>
      <c r="AD6" s="11"/>
    </row>
    <row r="7" spans="1:31" ht="20" customHeight="1" x14ac:dyDescent="0.2">
      <c r="A7" s="6"/>
      <c r="B7" s="17"/>
      <c r="C7" s="18" t="str">
        <f>IF(WEEKDAY(DATE($B$2,MONTH(DATEVALUE(B4&amp;"1")),1))=1,1,"")</f>
        <v/>
      </c>
      <c r="D7" s="7" t="str">
        <f>IF(C7&lt;&gt;"",C7+1,IF(WEEKDAY(DATE($B$2,MONTH(DATEVALUE(B4&amp;"1")),1))=2,1,""))</f>
        <v/>
      </c>
      <c r="E7" s="7" t="str">
        <f>IF(D7&lt;&gt;"",D7+1,IF(WEEKDAY(DATE($B$2,MONTH(DATEVALUE(B4&amp;"1")),1))=3,1,""))</f>
        <v/>
      </c>
      <c r="F7" s="7" t="str">
        <f>IF(E7&lt;&gt;"",E7+1,IF(WEEKDAY(DATE($B$2,MONTH(DATEVALUE(B4&amp;"1")),1))=4,1,""))</f>
        <v/>
      </c>
      <c r="G7" s="7">
        <f>IF(F7&lt;&gt;"",F7+1,IF(WEEKDAY(DATE($B$2,MONTH(DATEVALUE(B4&amp;"1")),1))=5,1,""))</f>
        <v>1</v>
      </c>
      <c r="H7" s="7">
        <f>IF(G7&lt;&gt;"",G7+1,IF(WEEKDAY(DATE($B$2,MONTH(DATEVALUE(B4&amp;"1")),1))=6,1,""))</f>
        <v>2</v>
      </c>
      <c r="I7" s="7">
        <f>IF(H7&lt;&gt;"",H7+1,IF(WEEKDAY(DATE($B$2,MONTH(DATEVALUE(B4&amp;"1")),1))=7,1,""))</f>
        <v>3</v>
      </c>
      <c r="J7" s="11"/>
      <c r="K7" s="8"/>
      <c r="L7" s="17"/>
      <c r="M7" s="18">
        <f>IF(WEEKDAY(DATE($B$2,MONTH(DATEVALUE(L4&amp;"1")),1))=1,1,"")</f>
        <v>1</v>
      </c>
      <c r="N7" s="7">
        <f>IF(M7&lt;&gt;"",M7+1,IF(WEEKDAY(DATE($B$2,MONTH(DATEVALUE($L$4&amp;"1")),1))=2,1,""))</f>
        <v>2</v>
      </c>
      <c r="O7" s="7">
        <f>IF(N7&lt;&gt;"",N7+1,IF(WEEKDAY(DATE($B$2,MONTH(DATEVALUE($L$4&amp;"1")),1))=3,1,""))</f>
        <v>3</v>
      </c>
      <c r="P7" s="7">
        <f>IF(O7&lt;&gt;"",O7+1,IF(WEEKDAY(DATE($B$2,MONTH(DATEVALUE($L$4&amp;"1")),1))=4,1,""))</f>
        <v>4</v>
      </c>
      <c r="Q7" s="7">
        <f>IF(P7&lt;&gt;"",P7+1,IF(WEEKDAY(DATE($B$2,MONTH(DATEVALUE($L$4&amp;"1")),1))=5,1,""))</f>
        <v>5</v>
      </c>
      <c r="R7" s="7">
        <f>IF(Q7&lt;&gt;"",Q7+1,IF(WEEKDAY(DATE($B$2,MONTH(DATEVALUE($L$4&amp;"1")),1))=6,1,""))</f>
        <v>6</v>
      </c>
      <c r="S7" s="7">
        <f>IF(R7&lt;&gt;"",R7+1,IF(WEEKDAY(DATE($B$2,MONTH(DATEVALUE($L$4&amp;"1")),1))=7,1,""))</f>
        <v>7</v>
      </c>
      <c r="T7" s="11"/>
      <c r="U7" s="8"/>
      <c r="V7" s="17"/>
      <c r="W7" s="18">
        <f>IF(WEEKDAY(DATE($B$2,MONTH(DATEVALUE(V4&amp;"1")),1))=1,1,"")</f>
        <v>1</v>
      </c>
      <c r="X7" s="7">
        <f>IF(W7&lt;&gt;"",W7+1,IF(WEEKDAY(DATE($B$2,MONTH(DATEVALUE($V$4&amp;"1")),1))=2,1,""))</f>
        <v>2</v>
      </c>
      <c r="Y7" s="7">
        <f>IF(X7&lt;&gt;"",X7+1,IF(WEEKDAY(DATE($B$2,MONTH(DATEVALUE($V$4&amp;"1")),1))=3,1,""))</f>
        <v>3</v>
      </c>
      <c r="Z7" s="7">
        <f>IF(Y7&lt;&gt;"",Y7+1,IF(WEEKDAY(DATE($B$2,MONTH(DATEVALUE($V$4&amp;"1")),1))=4,1,""))</f>
        <v>4</v>
      </c>
      <c r="AA7" s="7">
        <f>IF(Z7&lt;&gt;"",Z7+1,IF(WEEKDAY(DATE($B$2,MONTH(DATEVALUE($V$4&amp;"1")),1))=5,1,""))</f>
        <v>5</v>
      </c>
      <c r="AB7" s="7">
        <f>IF(AA7&lt;&gt;"",AA7+1,IF(WEEKDAY(DATE($B$2,MONTH(DATEVALUE($V$4&amp;"1")),1))=6,1,""))</f>
        <v>6</v>
      </c>
      <c r="AC7" s="7">
        <f>IF(AB7&lt;&gt;"",AB7+1,IF(WEEKDAY(DATE($B$2,MONTH(DATEVALUE($V$4&amp;"1")),1))=7,1,""))</f>
        <v>7</v>
      </c>
      <c r="AD7" s="11"/>
    </row>
    <row r="8" spans="1:31" ht="20" customHeight="1" x14ac:dyDescent="0.2">
      <c r="A8" s="6"/>
      <c r="B8" s="17"/>
      <c r="C8" s="18">
        <f>IF(I7&lt;(DAY(EOMONTH(DATE($B$2,MONTH(DATEVALUE($B$26&amp;"1")),1),0))),IF(I7&lt;&gt;"",I7+1,IF(WEEKDAY(DATE($B$2,MONTH(DATEVALUE($B$26&amp;"1")),1))=1,1,"")), "")</f>
        <v>4</v>
      </c>
      <c r="D8" s="7">
        <f>IF(C8&lt;(DAY(EOMONTH(DATE($B$2,MONTH(DATEVALUE($B$26&amp;"1")),1),0))),IF(C8&lt;&gt;"",C8+1,IF(WEEKDAY(DATE($B$2,MONTH(DATEVALUE($B$26&amp;"1")),1))=2,1,"")), "")</f>
        <v>5</v>
      </c>
      <c r="E8" s="7">
        <f>IF(D8&lt;(DAY(EOMONTH(DATE($B$2,MONTH(DATEVALUE($B$26&amp;"1")),1),0))),IF(D8&lt;&gt;"",D8+1,IF(WEEKDAY(DATE($B$2,MONTH(DATEVALUE($B$26&amp;"1")),1))=3,1,"")), "")</f>
        <v>6</v>
      </c>
      <c r="F8" s="7">
        <f>IF(E8&lt;(DAY(EOMONTH(DATE($B$2,MONTH(DATEVALUE($B$26&amp;"1")),1),0))),IF(E8&lt;&gt;"",E8+1,IF(WEEKDAY(DATE($B$2,MONTH(DATEVALUE($B$26&amp;"1")),1))=4,1,"")), "")</f>
        <v>7</v>
      </c>
      <c r="G8" s="7">
        <f>IF(F8&lt;(DAY(EOMONTH(DATE($B$2,MONTH(DATEVALUE($B$26&amp;"1")),1),0))),IF(F8&lt;&gt;"",F8+1,IF(WEEKDAY(DATE($B$2,MONTH(DATEVALUE($B$26&amp;"1")),1))=5,1,"")), "")</f>
        <v>8</v>
      </c>
      <c r="H8" s="7">
        <f>IF(G8&lt;(DAY(EOMONTH(DATE($B$2,MONTH(DATEVALUE($B$26&amp;"1")),1),0))),IF(G8&lt;&gt;"",G8+1,IF(WEEKDAY(DATE($B$2,MONTH(DATEVALUE($B$26&amp;"1")),1))=6,1,"")), "")</f>
        <v>9</v>
      </c>
      <c r="I8" s="7">
        <f>IF(H8&lt;(DAY(EOMONTH(DATE($B$2,MONTH(DATEVALUE($B$26&amp;"1")),1),0))),IF(H8&lt;&gt;"",H8+1,IF(WEEKDAY(DATE($B$2,MONTH(DATEVALUE($B$26&amp;"1")),1))=7,1,"")), "")</f>
        <v>10</v>
      </c>
      <c r="J8" s="11"/>
      <c r="K8" s="8"/>
      <c r="L8" s="17"/>
      <c r="M8" s="18">
        <f>IF(S7&lt;(DAY(EOMONTH(DATE($B$2,MONTH(DATEVALUE($L$4&amp;"1")),1),0))),IF(S7&lt;&gt;"",S7+1,IF(WEEKDAY(DATE($B$2,MONTH(DATEVALUE($L$4&amp;"1")),1))=1,1,"")), "")</f>
        <v>8</v>
      </c>
      <c r="N8" s="7">
        <f>IF(M8&lt;(DAY(EOMONTH(DATE($B$2,MONTH(DATEVALUE($L$4&amp;"1")),1),0))),IF(M8&lt;&gt;"",M8+1,IF(WEEKDAY(DATE($B$2,MONTH(DATEVALUE($L$4&amp;"1")),1))=2,1,"")), "")</f>
        <v>9</v>
      </c>
      <c r="O8" s="7">
        <f>IF(N8&lt;(DAY(EOMONTH(DATE($B$2,MONTH(DATEVALUE($L$4&amp;"1")),1),0))),IF(N8&lt;&gt;"",N8+1,IF(WEEKDAY(DATE($B$2,MONTH(DATEVALUE($L$4&amp;"1")),1))=3,1,"")), "")</f>
        <v>10</v>
      </c>
      <c r="P8" s="7">
        <f>IF(O8&lt;(DAY(EOMONTH(DATE($B$2,MONTH(DATEVALUE($L$4&amp;"1")),1),0))),IF(O8&lt;&gt;"",O8+1,IF(WEEKDAY(DATE($B$2,MONTH(DATEVALUE($L$4&amp;"1")),1))=4,1,"")), "")</f>
        <v>11</v>
      </c>
      <c r="Q8" s="7">
        <f>IF(P8&lt;(DAY(EOMONTH(DATE($B$2,MONTH(DATEVALUE($L$4&amp;"1")),1),0))),IF(P8&lt;&gt;"",P8+1,IF(WEEKDAY(DATE($B$2,MONTH(DATEVALUE($L$4&amp;"1")),1))=5,1,"")), "")</f>
        <v>12</v>
      </c>
      <c r="R8" s="7">
        <f>IF(Q8&lt;(DAY(EOMONTH(DATE($B$2,MONTH(DATEVALUE($L$4&amp;"1")),1),0))),IF(Q8&lt;&gt;"",Q8+1,IF(WEEKDAY(DATE($B$2,MONTH(DATEVALUE($L$4&amp;"1")),1))=6,1,"")), "")</f>
        <v>13</v>
      </c>
      <c r="S8" s="7">
        <f>IF(R8&lt;(DAY(EOMONTH(DATE($B$2,MONTH(DATEVALUE($L$4&amp;"1")),1),0))),IF(R8&lt;&gt;"",R8+1,IF(WEEKDAY(DATE($B$2,MONTH(DATEVALUE($L$4&amp;"1")),1))=7,1,"")), "")</f>
        <v>14</v>
      </c>
      <c r="T8" s="11"/>
      <c r="U8" s="8"/>
      <c r="V8" s="17"/>
      <c r="W8" s="18">
        <f>IF(AC7&lt;(DAY(EOMONTH(DATE($B$2,MONTH(DATEVALUE($V$4&amp;"1")),1),0))),IF(AC7&lt;&gt;"",AC7+1,IF(WEEKDAY(DATE($B$2,MONTH(DATEVALUE($V$4&amp;"1")),1))=1,1,"")), "")</f>
        <v>8</v>
      </c>
      <c r="X8" s="7">
        <f>IF(W8&lt;(DAY(EOMONTH(DATE($B$2,MONTH(DATEVALUE($V$4&amp;"1")),1),0))),IF(W8&lt;&gt;"",W8+1,IF(WEEKDAY(DATE($B$2,MONTH(DATEVALUE($V$4&amp;"1")),1))=2,1,"")), "")</f>
        <v>9</v>
      </c>
      <c r="Y8" s="7">
        <f>IF(X8&lt;(DAY(EOMONTH(DATE($B$2,MONTH(DATEVALUE($V$4&amp;"1")),1),0))),IF(X8&lt;&gt;"",X8+1,IF(WEEKDAY(DATE($B$2,MONTH(DATEVALUE($V$4&amp;"1")),1))=3,1,"")), "")</f>
        <v>10</v>
      </c>
      <c r="Z8" s="7">
        <f>IF(Y8&lt;(DAY(EOMONTH(DATE($B$2,MONTH(DATEVALUE($V$4&amp;"1")),1),0))),IF(Y8&lt;&gt;"",Y8+1,IF(WEEKDAY(DATE($B$2,MONTH(DATEVALUE($V$4&amp;"1")),1))=4,1,"")), "")</f>
        <v>11</v>
      </c>
      <c r="AA8" s="7">
        <f>IF(Z8&lt;(DAY(EOMONTH(DATE($B$2,MONTH(DATEVALUE($V$4&amp;"1")),1),0))),IF(Z8&lt;&gt;"",Z8+1,IF(WEEKDAY(DATE($B$2,MONTH(DATEVALUE($V$4&amp;"1")),1))=5,1,"")), "")</f>
        <v>12</v>
      </c>
      <c r="AB8" s="7">
        <f>IF(AA8&lt;(DAY(EOMONTH(DATE($B$2,MONTH(DATEVALUE($V$4&amp;"1")),1),0))),IF(AA8&lt;&gt;"",AA8+1,IF(WEEKDAY(DATE($B$2,MONTH(DATEVALUE($V$4&amp;"1")),1))=6,1,"")), "")</f>
        <v>13</v>
      </c>
      <c r="AC8" s="7">
        <f>IF(AB8&lt;(DAY(EOMONTH(DATE($B$2,MONTH(DATEVALUE($V$4&amp;"1")),1),0))),IF(AB8&lt;&gt;"",AB8+1,IF(WEEKDAY(DATE($B$2,MONTH(DATEVALUE($V$4&amp;"1")),1))=7,1,"")), "")</f>
        <v>14</v>
      </c>
      <c r="AD8" s="11"/>
    </row>
    <row r="9" spans="1:31" ht="20" customHeight="1" x14ac:dyDescent="0.2">
      <c r="A9" s="6"/>
      <c r="B9" s="17"/>
      <c r="C9" s="18">
        <f>IF(I8&lt;(DAY(EOMONTH(DATE($B$2,MONTH(DATEVALUE($B$26&amp;"1")),1),0))),IF(I8&lt;&gt;"",I8+1,IF(WEEKDAY(DATE($B$2,MONTH(DATEVALUE($B$26&amp;"1")),1))=1,1,"")), "")</f>
        <v>11</v>
      </c>
      <c r="D9" s="7">
        <f>IF(C9&lt;(DAY(EOMONTH(DATE($B$2,MONTH(DATEVALUE($B$26&amp;"1")),1),0))),IF(C9&lt;&gt;"",C9+1,IF(WEEKDAY(DATE($B$2,MONTH(DATEVALUE($B$26&amp;"1")),1))=2,1,"")), "")</f>
        <v>12</v>
      </c>
      <c r="E9" s="7">
        <f>IF(D9&lt;(DAY(EOMONTH(DATE($B$2,MONTH(DATEVALUE($B$26&amp;"1")),1),0))),IF(D9&lt;&gt;"",D9+1,IF(WEEKDAY(DATE($B$2,MONTH(DATEVALUE($B$26&amp;"1")),1))=3,1,"")), "")</f>
        <v>13</v>
      </c>
      <c r="F9" s="7">
        <f>IF(E9&lt;(DAY(EOMONTH(DATE($B$2,MONTH(DATEVALUE($B$26&amp;"1")),1),0))),IF(E9&lt;&gt;"",E9+1,IF(WEEKDAY(DATE($B$2,MONTH(DATEVALUE($B$26&amp;"1")),1))=4,1,"")), "")</f>
        <v>14</v>
      </c>
      <c r="G9" s="7">
        <f>IF(F9&lt;(DAY(EOMONTH(DATE($B$2,MONTH(DATEVALUE($B$26&amp;"1")),1),0))),IF(F9&lt;&gt;"",F9+1,IF(WEEKDAY(DATE($B$2,MONTH(DATEVALUE($B$26&amp;"1")),1))=5,1,"")), "")</f>
        <v>15</v>
      </c>
      <c r="H9" s="7">
        <f>IF(G9&lt;(DAY(EOMONTH(DATE($B$2,MONTH(DATEVALUE($B$26&amp;"1")),1),0))),IF(G9&lt;&gt;"",G9+1,IF(WEEKDAY(DATE($B$2,MONTH(DATEVALUE($B$26&amp;"1")),1))=6,1,"")), "")</f>
        <v>16</v>
      </c>
      <c r="I9" s="7">
        <f>IF(H9&lt;(DAY(EOMONTH(DATE($B$2,MONTH(DATEVALUE($B$26&amp;"1")),1),0))),IF(H9&lt;&gt;"",H9+1,IF(WEEKDAY(DATE($B$2,MONTH(DATEVALUE($B$26&amp;"1")),1))=7,1,"")), "")</f>
        <v>17</v>
      </c>
      <c r="J9" s="11"/>
      <c r="K9" s="8"/>
      <c r="L9" s="17"/>
      <c r="M9" s="18">
        <f>IF(S8&lt;(DAY(EOMONTH(DATE($B$2,MONTH(DATEVALUE($L$4&amp;"1")),1),0))),IF(S8&lt;&gt;"",S8+1,IF(WEEKDAY(DATE($B$2,MONTH(DATEVALUE($L$4&amp;"1")),1))=1,1,"")), "")</f>
        <v>15</v>
      </c>
      <c r="N9" s="7">
        <f>IF(M9&lt;(DAY(EOMONTH(DATE($B$2,MONTH(DATEVALUE($L$4&amp;"1")),1),0))),IF(M9&lt;&gt;"",M9+1,IF(WEEKDAY(DATE($B$2,MONTH(DATEVALUE($L$4&amp;"1")),1))=2,1,"")), "")</f>
        <v>16</v>
      </c>
      <c r="O9" s="7">
        <f>IF(N9&lt;(DAY(EOMONTH(DATE($B$2,MONTH(DATEVALUE($L$4&amp;"1")),1),0))),IF(N9&lt;&gt;"",N9+1,IF(WEEKDAY(DATE($B$2,MONTH(DATEVALUE($L$4&amp;"1")),1))=3,1,"")), "")</f>
        <v>17</v>
      </c>
      <c r="P9" s="7">
        <f>IF(O9&lt;(DAY(EOMONTH(DATE($B$2,MONTH(DATEVALUE($L$4&amp;"1")),1),0))),IF(O9&lt;&gt;"",O9+1,IF(WEEKDAY(DATE($B$2,MONTH(DATEVALUE($L$4&amp;"1")),1))=4,1,"")), "")</f>
        <v>18</v>
      </c>
      <c r="Q9" s="7">
        <f>IF(P9&lt;(DAY(EOMONTH(DATE($B$2,MONTH(DATEVALUE($L$4&amp;"1")),1),0))),IF(P9&lt;&gt;"",P9+1,IF(WEEKDAY(DATE($B$2,MONTH(DATEVALUE($L$4&amp;"1")),1))=5,1,"")), "")</f>
        <v>19</v>
      </c>
      <c r="R9" s="7">
        <f>IF(Q9&lt;(DAY(EOMONTH(DATE($B$2,MONTH(DATEVALUE($L$4&amp;"1")),1),0))),IF(Q9&lt;&gt;"",Q9+1,IF(WEEKDAY(DATE($B$2,MONTH(DATEVALUE($L$4&amp;"1")),1))=6,1,"")), "")</f>
        <v>20</v>
      </c>
      <c r="S9" s="7">
        <f>IF(R9&lt;(DAY(EOMONTH(DATE($B$2,MONTH(DATEVALUE($L$4&amp;"1")),1),0))),IF(R9&lt;&gt;"",R9+1,IF(WEEKDAY(DATE($B$2,MONTH(DATEVALUE($L$4&amp;"1")),1))=7,1,"")), "")</f>
        <v>21</v>
      </c>
      <c r="T9" s="11"/>
      <c r="U9" s="8"/>
      <c r="V9" s="17"/>
      <c r="W9" s="18">
        <f>IF(AC8&lt;(DAY(EOMONTH(DATE($B$2,MONTH(DATEVALUE($V$4&amp;"1")),1),0))),IF(AC8&lt;&gt;"",AC8+1,IF(WEEKDAY(DATE($B$2,MONTH(DATEVALUE($V$4&amp;"1")),1))=1,1,"")), "")</f>
        <v>15</v>
      </c>
      <c r="X9" s="7">
        <f>IF(W9&lt;(DAY(EOMONTH(DATE($B$2,MONTH(DATEVALUE($V$4&amp;"1")),1),0))),IF(W9&lt;&gt;"",W9+1,IF(WEEKDAY(DATE($B$2,MONTH(DATEVALUE($V$4&amp;"1")),1))=2,1,"")), "")</f>
        <v>16</v>
      </c>
      <c r="Y9" s="7">
        <f>IF(X9&lt;(DAY(EOMONTH(DATE($B$2,MONTH(DATEVALUE($V$4&amp;"1")),1),0))),IF(X9&lt;&gt;"",X9+1,IF(WEEKDAY(DATE($B$2,MONTH(DATEVALUE($V$4&amp;"1")),1))=3,1,"")), "")</f>
        <v>17</v>
      </c>
      <c r="Z9" s="7">
        <f>IF(Y9&lt;(DAY(EOMONTH(DATE($B$2,MONTH(DATEVALUE($V$4&amp;"1")),1),0))),IF(Y9&lt;&gt;"",Y9+1,IF(WEEKDAY(DATE($B$2,MONTH(DATEVALUE($V$4&amp;"1")),1))=4,1,"")), "")</f>
        <v>18</v>
      </c>
      <c r="AA9" s="7">
        <f>IF(Z9&lt;(DAY(EOMONTH(DATE($B$2,MONTH(DATEVALUE($V$4&amp;"1")),1),0))),IF(Z9&lt;&gt;"",Z9+1,IF(WEEKDAY(DATE($B$2,MONTH(DATEVALUE($V$4&amp;"1")),1))=5,1,"")), "")</f>
        <v>19</v>
      </c>
      <c r="AB9" s="7">
        <f>IF(AA9&lt;(DAY(EOMONTH(DATE($B$2,MONTH(DATEVALUE($V$4&amp;"1")),1),0))),IF(AA9&lt;&gt;"",AA9+1,IF(WEEKDAY(DATE($B$2,MONTH(DATEVALUE($V$4&amp;"1")),1))=6,1,"")), "")</f>
        <v>20</v>
      </c>
      <c r="AC9" s="7">
        <f>IF(AB9&lt;(DAY(EOMONTH(DATE($B$2,MONTH(DATEVALUE($V$4&amp;"1")),1),0))),IF(AB9&lt;&gt;"",AB9+1,IF(WEEKDAY(DATE($B$2,MONTH(DATEVALUE($V$4&amp;"1")),1))=7,1,"")), "")</f>
        <v>21</v>
      </c>
      <c r="AD9" s="11"/>
    </row>
    <row r="10" spans="1:31" ht="20" customHeight="1" x14ac:dyDescent="0.2">
      <c r="A10" s="6"/>
      <c r="B10" s="17"/>
      <c r="C10" s="18">
        <f>IF(I9&lt;(DAY(EOMONTH(DATE($B$2,MONTH(DATEVALUE($B$26&amp;"1")),1),0))),IF(I9&lt;&gt;"",I9+1,IF(WEEKDAY(DATE($B$2,MONTH(DATEVALUE($B$26&amp;"1")),1))=1,1,"")), "")</f>
        <v>18</v>
      </c>
      <c r="D10" s="7">
        <f>IF(C10&lt;(DAY(EOMONTH(DATE($B$2,MONTH(DATEVALUE($B$26&amp;"1")),1),0))),IF(C10&lt;&gt;"",C10+1,IF(WEEKDAY(DATE($B$2,MONTH(DATEVALUE($B$26&amp;"1")),1))=2,1,"")), "")</f>
        <v>19</v>
      </c>
      <c r="E10" s="7">
        <f>IF(D10&lt;(DAY(EOMONTH(DATE($B$2,MONTH(DATEVALUE($B$26&amp;"1")),1),0))),IF(D10&lt;&gt;"",D10+1,IF(WEEKDAY(DATE($B$2,MONTH(DATEVALUE($B$26&amp;"1")),1))=3,1,"")), "")</f>
        <v>20</v>
      </c>
      <c r="F10" s="7">
        <f>IF(E10&lt;(DAY(EOMONTH(DATE($B$2,MONTH(DATEVALUE($B$26&amp;"1")),1),0))),IF(E10&lt;&gt;"",E10+1,IF(WEEKDAY(DATE($B$2,MONTH(DATEVALUE($B$26&amp;"1")),1))=4,1,"")), "")</f>
        <v>21</v>
      </c>
      <c r="G10" s="7">
        <f>IF(F10&lt;(DAY(EOMONTH(DATE($B$2,MONTH(DATEVALUE($B$26&amp;"1")),1),0))),IF(F10&lt;&gt;"",F10+1,IF(WEEKDAY(DATE($B$2,MONTH(DATEVALUE($B$26&amp;"1")),1))=5,1,"")), "")</f>
        <v>22</v>
      </c>
      <c r="H10" s="7">
        <f>IF(G10&lt;(DAY(EOMONTH(DATE($B$2,MONTH(DATEVALUE($B$26&amp;"1")),1),0))),IF(G10&lt;&gt;"",G10+1,IF(WEEKDAY(DATE($B$2,MONTH(DATEVALUE($B$26&amp;"1")),1))=6,1,"")), "")</f>
        <v>23</v>
      </c>
      <c r="I10" s="7">
        <f>IF(H10&lt;(DAY(EOMONTH(DATE($B$2,MONTH(DATEVALUE($B$26&amp;"1")),1),0))),IF(H10&lt;&gt;"",H10+1,IF(WEEKDAY(DATE($B$2,MONTH(DATEVALUE($B$26&amp;"1")),1))=7,1,"")), "")</f>
        <v>24</v>
      </c>
      <c r="J10" s="11"/>
      <c r="K10" s="8"/>
      <c r="L10" s="17"/>
      <c r="M10" s="18">
        <f>IF(S9&lt;(DAY(EOMONTH(DATE($B$2,MONTH(DATEVALUE($L$4&amp;"1")),1),0))),IF(S9&lt;&gt;"",S9+1,IF(WEEKDAY(DATE($B$2,MONTH(DATEVALUE($L$4&amp;"1")),1))=1,1,"")), "")</f>
        <v>22</v>
      </c>
      <c r="N10" s="7">
        <f>IF(M10&lt;(DAY(EOMONTH(DATE($B$2,MONTH(DATEVALUE($L$4&amp;"1")),1),0))),IF(M10&lt;&gt;"",M10+1,IF(WEEKDAY(DATE($B$2,MONTH(DATEVALUE($L$4&amp;"1")),1))=2,1,"")), "")</f>
        <v>23</v>
      </c>
      <c r="O10" s="7">
        <f>IF(N10&lt;(DAY(EOMONTH(DATE($B$2,MONTH(DATEVALUE($L$4&amp;"1")),1),0))),IF(N10&lt;&gt;"",N10+1,IF(WEEKDAY(DATE($B$2,MONTH(DATEVALUE($L$4&amp;"1")),1))=3,1,"")), "")</f>
        <v>24</v>
      </c>
      <c r="P10" s="7">
        <f>IF(O10&lt;(DAY(EOMONTH(DATE($B$2,MONTH(DATEVALUE($L$4&amp;"1")),1),0))),IF(O10&lt;&gt;"",O10+1,IF(WEEKDAY(DATE($B$2,MONTH(DATEVALUE($L$4&amp;"1")),1))=4,1,"")), "")</f>
        <v>25</v>
      </c>
      <c r="Q10" s="7">
        <f>IF(P10&lt;(DAY(EOMONTH(DATE($B$2,MONTH(DATEVALUE($L$4&amp;"1")),1),0))),IF(P10&lt;&gt;"",P10+1,IF(WEEKDAY(DATE($B$2,MONTH(DATEVALUE($L$4&amp;"1")),1))=5,1,"")), "")</f>
        <v>26</v>
      </c>
      <c r="R10" s="7">
        <f>IF(Q10&lt;(DAY(EOMONTH(DATE($B$2,MONTH(DATEVALUE($L$4&amp;"1")),1),0))),IF(Q10&lt;&gt;"",Q10+1,IF(WEEKDAY(DATE($B$2,MONTH(DATEVALUE($L$4&amp;"1")),1))=6,1,"")), "")</f>
        <v>27</v>
      </c>
      <c r="S10" s="7">
        <f>IF(R10&lt;(DAY(EOMONTH(DATE($B$2,MONTH(DATEVALUE($L$4&amp;"1")),1),0))),IF(R10&lt;&gt;"",R10+1,IF(WEEKDAY(DATE($B$2,MONTH(DATEVALUE($L$4&amp;"1")),1))=7,1,"")), "")</f>
        <v>28</v>
      </c>
      <c r="T10" s="11"/>
      <c r="U10" s="8"/>
      <c r="V10" s="17"/>
      <c r="W10" s="18">
        <f>IF(AC9&lt;(DAY(EOMONTH(DATE($B$2,MONTH(DATEVALUE($V$4&amp;"1")),1),0))),IF(AC9&lt;&gt;"",AC9+1,IF(WEEKDAY(DATE($B$2,MONTH(DATEVALUE($V$4&amp;"1")),1))=1,1,"")), "")</f>
        <v>22</v>
      </c>
      <c r="X10" s="7">
        <f>IF(W10&lt;(DAY(EOMONTH(DATE($B$2,MONTH(DATEVALUE($V$4&amp;"1")),1),0))),IF(W10&lt;&gt;"",W10+1,IF(WEEKDAY(DATE($B$2,MONTH(DATEVALUE($V$4&amp;"1")),1))=2,1,"")), "")</f>
        <v>23</v>
      </c>
      <c r="Y10" s="7">
        <f>IF(X10&lt;(DAY(EOMONTH(DATE($B$2,MONTH(DATEVALUE($V$4&amp;"1")),1),0))),IF(X10&lt;&gt;"",X10+1,IF(WEEKDAY(DATE($B$2,MONTH(DATEVALUE($V$4&amp;"1")),1))=3,1,"")), "")</f>
        <v>24</v>
      </c>
      <c r="Z10" s="7">
        <f>IF(Y10&lt;(DAY(EOMONTH(DATE($B$2,MONTH(DATEVALUE($V$4&amp;"1")),1),0))),IF(Y10&lt;&gt;"",Y10+1,IF(WEEKDAY(DATE($B$2,MONTH(DATEVALUE($V$4&amp;"1")),1))=4,1,"")), "")</f>
        <v>25</v>
      </c>
      <c r="AA10" s="7">
        <f>IF(Z10&lt;(DAY(EOMONTH(DATE($B$2,MONTH(DATEVALUE($V$4&amp;"1")),1),0))),IF(Z10&lt;&gt;"",Z10+1,IF(WEEKDAY(DATE($B$2,MONTH(DATEVALUE($V$4&amp;"1")),1))=5,1,"")), "")</f>
        <v>26</v>
      </c>
      <c r="AB10" s="7">
        <f>IF(AA10&lt;(DAY(EOMONTH(DATE($B$2,MONTH(DATEVALUE($V$4&amp;"1")),1),0))),IF(AA10&lt;&gt;"",AA10+1,IF(WEEKDAY(DATE($B$2,MONTH(DATEVALUE($V$4&amp;"1")),1))=6,1,"")), "")</f>
        <v>27</v>
      </c>
      <c r="AC10" s="7">
        <f>IF(AB10&lt;(DAY(EOMONTH(DATE($B$2,MONTH(DATEVALUE($V$4&amp;"1")),1),0))),IF(AB10&lt;&gt;"",AB10+1,IF(WEEKDAY(DATE($B$2,MONTH(DATEVALUE($V$4&amp;"1")),1))=7,1,"")), "")</f>
        <v>28</v>
      </c>
      <c r="AD10" s="11"/>
    </row>
    <row r="11" spans="1:31" ht="20" customHeight="1" x14ac:dyDescent="0.2">
      <c r="A11" s="6"/>
      <c r="B11" s="17"/>
      <c r="C11" s="18">
        <f>IF(I10&lt;(DAY(EOMONTH(DATE($B$2,MONTH(DATEVALUE($B$26&amp;"1")),1),0))),IF(I10&lt;&gt;"",I10+1,IF(WEEKDAY(DATE($B$2,MONTH(DATEVALUE($B$26&amp;"1")),1))=1,1,"")), "")</f>
        <v>25</v>
      </c>
      <c r="D11" s="7">
        <f>IF(C11&lt;(DAY(EOMONTH(DATE($B$2,MONTH(DATEVALUE($B$26&amp;"1")),1),0))),IF(C11&lt;&gt;"",C11+1,IF(WEEKDAY(DATE($B$2,MONTH(DATEVALUE($B$26&amp;"1")),1))=2,1,"")), "")</f>
        <v>26</v>
      </c>
      <c r="E11" s="7">
        <f>IF(D11&lt;(DAY(EOMONTH(DATE($B$2,MONTH(DATEVALUE($B$26&amp;"1")),1),0))),IF(D11&lt;&gt;"",D11+1,IF(WEEKDAY(DATE($B$2,MONTH(DATEVALUE($B$26&amp;"1")),1))=3,1,"")), "")</f>
        <v>27</v>
      </c>
      <c r="F11" s="7">
        <f>IF(E11&lt;(DAY(EOMONTH(DATE($B$2,MONTH(DATEVALUE($B$26&amp;"1")),1),0))),IF(E11&lt;&gt;"",E11+1,IF(WEEKDAY(DATE($B$2,MONTH(DATEVALUE($B$26&amp;"1")),1))=4,1,"")), "")</f>
        <v>28</v>
      </c>
      <c r="G11" s="7">
        <f>IF(F11&lt;(DAY(EOMONTH(DATE($B$2,MONTH(DATEVALUE($B$26&amp;"1")),1),0))),IF(F11&lt;&gt;"",F11+1,IF(WEEKDAY(DATE($B$2,MONTH(DATEVALUE($B$26&amp;"1")),1))=5,1,"")), "")</f>
        <v>29</v>
      </c>
      <c r="H11" s="7">
        <f>IF(G11&lt;(DAY(EOMONTH(DATE($B$2,MONTH(DATEVALUE($B$26&amp;"1")),1),0))),IF(G11&lt;&gt;"",G11+1,IF(WEEKDAY(DATE($B$2,MONTH(DATEVALUE($B$26&amp;"1")),1))=6,1,"")), "")</f>
        <v>30</v>
      </c>
      <c r="I11" s="7">
        <f>IF(H11&lt;(DAY(EOMONTH(DATE($B$2,MONTH(DATEVALUE($B$26&amp;"1")),1),0))),IF(H11&lt;&gt;"",H11+1,IF(WEEKDAY(DATE($B$2,MONTH(DATEVALUE($B$26&amp;"1")),1))=7,1,"")), "")</f>
        <v>31</v>
      </c>
      <c r="J11" s="11"/>
      <c r="K11" s="8"/>
      <c r="L11" s="17"/>
      <c r="M11" s="18" t="str">
        <f>IF(S10&lt;(DAY(EOMONTH(DATE($B$2,MONTH(DATEVALUE($L$4&amp;"1")),1),0))),IF(S10&lt;&gt;"",S10+1,IF(WEEKDAY(DATE($B$2,MONTH(DATEVALUE($L$4&amp;"1")),1))=1,1,"")), "")</f>
        <v/>
      </c>
      <c r="N11" s="7" t="str">
        <f>IF(M11&lt;(DAY(EOMONTH(DATE($B$2,MONTH(DATEVALUE($L$4&amp;"1")),1),0))),IF(M11&lt;&gt;"",M11+1,IF(WEEKDAY(DATE($B$2,MONTH(DATEVALUE($L$4&amp;"1")),1))=2,1,"")), "")</f>
        <v/>
      </c>
      <c r="O11" s="7" t="str">
        <f>IF(N11&lt;(DAY(EOMONTH(DATE($B$2,MONTH(DATEVALUE($L$4&amp;"1")),1),0))),IF(N11&lt;&gt;"",N11+1,IF(WEEKDAY(DATE($B$2,MONTH(DATEVALUE($L$4&amp;"1")),1))=3,1,"")), "")</f>
        <v/>
      </c>
      <c r="P11" s="7" t="str">
        <f>IF(O11&lt;(DAY(EOMONTH(DATE($B$2,MONTH(DATEVALUE($L$4&amp;"1")),1),0))),IF(O11&lt;&gt;"",O11+1,IF(WEEKDAY(DATE($B$2,MONTH(DATEVALUE($L$4&amp;"1")),1))=4,1,"")), "")</f>
        <v/>
      </c>
      <c r="Q11" s="7" t="str">
        <f>IF(P11&lt;(DAY(EOMONTH(DATE($B$2,MONTH(DATEVALUE($L$4&amp;"1")),1),0))),IF(P11&lt;&gt;"",P11+1,IF(WEEKDAY(DATE($B$2,MONTH(DATEVALUE($L$4&amp;"1")),1))=5,1,"")), "")</f>
        <v/>
      </c>
      <c r="R11" s="7" t="str">
        <f>IF(Q11&lt;(DAY(EOMONTH(DATE($B$2,MONTH(DATEVALUE($L$4&amp;"1")),1),0))),IF(Q11&lt;&gt;"",Q11+1,IF(WEEKDAY(DATE($B$2,MONTH(DATEVALUE($L$4&amp;"1")),1))=6,1,"")), "")</f>
        <v/>
      </c>
      <c r="S11" s="7" t="str">
        <f>IF(R11&lt;(DAY(EOMONTH(DATE($B$2,MONTH(DATEVALUE($L$4&amp;"1")),1),0))),IF(R11&lt;&gt;"",R11+1,IF(WEEKDAY(DATE($B$2,MONTH(DATEVALUE($L$4&amp;"1")),1))=7,1,"")), "")</f>
        <v/>
      </c>
      <c r="T11" s="11"/>
      <c r="U11" s="8"/>
      <c r="V11" s="17"/>
      <c r="W11" s="18">
        <f>IF(AC10&lt;(DAY(EOMONTH(DATE($B$2,MONTH(DATEVALUE($V$4&amp;"1")),1),0))),IF(AC10&lt;&gt;"",AC10+1,IF(WEEKDAY(DATE($B$2,MONTH(DATEVALUE($V$4&amp;"1")),1))=1,1,"")), "")</f>
        <v>29</v>
      </c>
      <c r="X11" s="7">
        <f>IF(W11&lt;(DAY(EOMONTH(DATE($B$2,MONTH(DATEVALUE($V$4&amp;"1")),1),0))),IF(W11&lt;&gt;"",W11+1,IF(WEEKDAY(DATE($B$2,MONTH(DATEVALUE($V$4&amp;"1")),1))=2,1,"")), "")</f>
        <v>30</v>
      </c>
      <c r="Y11" s="7">
        <f>IF(X11&lt;(DAY(EOMONTH(DATE($B$2,MONTH(DATEVALUE($V$4&amp;"1")),1),0))),IF(X11&lt;&gt;"",X11+1,IF(WEEKDAY(DATE($B$2,MONTH(DATEVALUE($V$4&amp;"1")),1))=3,1,"")), "")</f>
        <v>31</v>
      </c>
      <c r="Z11" s="7" t="str">
        <f>IF(Y11&lt;(DAY(EOMONTH(DATE($B$2,MONTH(DATEVALUE($V$4&amp;"1")),1),0))),IF(Y11&lt;&gt;"",Y11+1,IF(WEEKDAY(DATE($B$2,MONTH(DATEVALUE($V$4&amp;"1")),1))=4,1,"")), "")</f>
        <v/>
      </c>
      <c r="AA11" s="7" t="str">
        <f>IF(Z11&lt;(DAY(EOMONTH(DATE($B$2,MONTH(DATEVALUE($V$4&amp;"1")),1),0))),IF(Z11&lt;&gt;"",Z11+1,IF(WEEKDAY(DATE($B$2,MONTH(DATEVALUE($V$4&amp;"1")),1))=5,1,"")), "")</f>
        <v/>
      </c>
      <c r="AB11" s="7" t="str">
        <f>IF(AA11&lt;(DAY(EOMONTH(DATE($B$2,MONTH(DATEVALUE($V$4&amp;"1")),1),0))),IF(AA11&lt;&gt;"",AA11+1,IF(WEEKDAY(DATE($B$2,MONTH(DATEVALUE($V$4&amp;"1")),1))=6,1,"")), "")</f>
        <v/>
      </c>
      <c r="AC11" s="7" t="str">
        <f>IF(AB11&lt;(DAY(EOMONTH(DATE($B$2,MONTH(DATEVALUE($V$4&amp;"1")),1),0))),IF(AB11&lt;&gt;"",AB11+1,IF(WEEKDAY(DATE($B$2,MONTH(DATEVALUE($V$4&amp;"1")),1))=7,1,"")), "")</f>
        <v/>
      </c>
      <c r="AD11" s="11"/>
    </row>
    <row r="12" spans="1:31" ht="20" customHeight="1" x14ac:dyDescent="0.2">
      <c r="A12" s="6"/>
      <c r="B12" s="17"/>
      <c r="C12" s="18" t="str">
        <f>IF(I11&lt;(DAY(EOMONTH(DATE($B$2,MONTH(DATEVALUE($B$26&amp;"1")),1),0))),IF(I11&lt;&gt;"",I11+1,IF(WEEKDAY(DATE($B$2,MONTH(DATEVALUE($B$26&amp;"1")),1))=1,1,"")), "")</f>
        <v/>
      </c>
      <c r="D12" s="7" t="str">
        <f>IF(C12&lt;(DAY(EOMONTH(DATE($B$2,MONTH(DATEVALUE($B$26&amp;"1")),1),0))),IF(C12&lt;&gt;"",C12+1,IF(WEEKDAY(DATE($B$2,MONTH(DATEVALUE($B$26&amp;"1")),1))=2,1,"")), "")</f>
        <v/>
      </c>
      <c r="E12" s="7" t="str">
        <f>IF(D12&lt;(DAY(EOMONTH(DATE($B$2,MONTH(DATEVALUE($B$26&amp;"1")),1),0))),IF(D12&lt;&gt;"",D12+1,IF(WEEKDAY(DATE($B$2,MONTH(DATEVALUE($B$26&amp;"1")),1))=3,1,"")), "")</f>
        <v/>
      </c>
      <c r="F12" s="7" t="str">
        <f>IF(E12&lt;(DAY(EOMONTH(DATE($B$2,MONTH(DATEVALUE($B$26&amp;"1")),1),0))),IF(E12&lt;&gt;"",E12+1,IF(WEEKDAY(DATE($B$2,MONTH(DATEVALUE($B$26&amp;"1")),1))=4,1,"")), "")</f>
        <v/>
      </c>
      <c r="G12" s="7" t="str">
        <f>IF(F12&lt;(DAY(EOMONTH(DATE($B$2,MONTH(DATEVALUE($B$26&amp;"1")),1),0))),IF(F12&lt;&gt;"",F12+1,IF(WEEKDAY(DATE($B$2,MONTH(DATEVALUE($B$26&amp;"1")),1))=5,1,"")), "")</f>
        <v/>
      </c>
      <c r="H12" s="7" t="str">
        <f>IF(G12&lt;(DAY(EOMONTH(DATE($B$2,MONTH(DATEVALUE($B$26&amp;"1")),1),0))),IF(G12&lt;&gt;"",G12+1,IF(WEEKDAY(DATE($B$2,MONTH(DATEVALUE($B$26&amp;"1")),1))=6,1,"")), "")</f>
        <v/>
      </c>
      <c r="I12" s="7" t="str">
        <f>IF(H12&lt;(DAY(EOMONTH(DATE($B$2,MONTH(DATEVALUE($B$26&amp;"1")),1),0))),IF(H12&lt;&gt;"",H12+1,IF(WEEKDAY(DATE($B$2,MONTH(DATEVALUE($B$26&amp;"1")),1))=7,1,"")), "")</f>
        <v/>
      </c>
      <c r="J12" s="11"/>
      <c r="K12" s="6"/>
      <c r="L12" s="17"/>
      <c r="M12" s="18" t="str">
        <f>IF(S11&lt;(DAY(EOMONTH(DATE($B$2,MONTH(DATEVALUE($L$4&amp;"1")),1),0))),IF(S11&lt;&gt;"",S11+1,IF(WEEKDAY(DATE($B$2,MONTH(DATEVALUE($L$4&amp;"1")),1))=1,1,"")), "")</f>
        <v/>
      </c>
      <c r="N12" s="7" t="str">
        <f>IF(M12&lt;(DAY(EOMONTH(DATE($B$2,MONTH(DATEVALUE($L$4&amp;"1")),1),0))),IF(M12&lt;&gt;"",M12+1,IF(WEEKDAY(DATE($B$2,MONTH(DATEVALUE($L$4&amp;"1")),1))=2,1,"")), "")</f>
        <v/>
      </c>
      <c r="O12" s="7" t="str">
        <f>IF(N12&lt;(DAY(EOMONTH(DATE($B$2,MONTH(DATEVALUE($L$4&amp;"1")),1),0))),IF(N12&lt;&gt;"",N12+1,IF(WEEKDAY(DATE($B$2,MONTH(DATEVALUE($L$4&amp;"1")),1))=3,1,"")), "")</f>
        <v/>
      </c>
      <c r="P12" s="7" t="str">
        <f>IF(O12&lt;(DAY(EOMONTH(DATE($B$2,MONTH(DATEVALUE($L$4&amp;"1")),1),0))),IF(O12&lt;&gt;"",O12+1,IF(WEEKDAY(DATE($B$2,MONTH(DATEVALUE($L$4&amp;"1")),1))=4,1,"")), "")</f>
        <v/>
      </c>
      <c r="Q12" s="7" t="str">
        <f>IF(P12&lt;(DAY(EOMONTH(DATE($B$2,MONTH(DATEVALUE($L$4&amp;"1")),1),0))),IF(P12&lt;&gt;"",P12+1,IF(WEEKDAY(DATE($B$2,MONTH(DATEVALUE($L$4&amp;"1")),1))=5,1,"")), "")</f>
        <v/>
      </c>
      <c r="R12" s="7" t="str">
        <f>IF(Q12&lt;(DAY(EOMONTH(DATE($B$2,MONTH(DATEVALUE($L$4&amp;"1")),1),0))),IF(Q12&lt;&gt;"",Q12+1,IF(WEEKDAY(DATE($B$2,MONTH(DATEVALUE($L$4&amp;"1")),1))=6,1,"")), "")</f>
        <v/>
      </c>
      <c r="S12" s="7" t="str">
        <f>IF(R12&lt;(DAY(EOMONTH(DATE($B$2,MONTH(DATEVALUE($L$4&amp;"1")),1),0))),IF(R12&lt;&gt;"",R12+1,IF(WEEKDAY(DATE($B$2,MONTH(DATEVALUE($L$4&amp;"1")),1))=7,1,"")), "")</f>
        <v/>
      </c>
      <c r="T12" s="11"/>
      <c r="U12" s="6"/>
      <c r="V12" s="17"/>
      <c r="W12" s="18" t="str">
        <f>IF(AC11&lt;(DAY(EOMONTH(DATE($B$2,MONTH(DATEVALUE($V$4&amp;"1")),1),0))),IF(AC11&lt;&gt;"",AC11+1,IF(WEEKDAY(DATE($B$2,MONTH(DATEVALUE($V$4&amp;"1")),1))=1,1,"")), "")</f>
        <v/>
      </c>
      <c r="X12" s="7" t="str">
        <f>IF(W12&lt;(DAY(EOMONTH(DATE($B$2,MONTH(DATEVALUE($V$4&amp;"1")),1),0))),IF(W12&lt;&gt;"",W12+1,IF(WEEKDAY(DATE($B$2,MONTH(DATEVALUE($V$4&amp;"1")),1))=2,1,"")), "")</f>
        <v/>
      </c>
      <c r="Y12" s="7" t="str">
        <f>IF(X12&lt;(DAY(EOMONTH(DATE($B$2,MONTH(DATEVALUE($V$4&amp;"1")),1),0))),IF(X12&lt;&gt;"",X12+1,IF(WEEKDAY(DATE($B$2,MONTH(DATEVALUE($V$4&amp;"1")),1))=3,1,"")), "")</f>
        <v/>
      </c>
      <c r="Z12" s="7" t="str">
        <f>IF(Y12&lt;(DAY(EOMONTH(DATE($B$2,MONTH(DATEVALUE($V$4&amp;"1")),1),0))),IF(Y12&lt;&gt;"",Y12+1,IF(WEEKDAY(DATE($B$2,MONTH(DATEVALUE($V$4&amp;"1")),1))=4,1,"")), "")</f>
        <v/>
      </c>
      <c r="AA12" s="7" t="str">
        <f>IF(Z12&lt;(DAY(EOMONTH(DATE($B$2,MONTH(DATEVALUE($V$4&amp;"1")),1),0))),IF(Z12&lt;&gt;"",Z12+1,IF(WEEKDAY(DATE($B$2,MONTH(DATEVALUE($V$4&amp;"1")),1))=5,1,"")), "")</f>
        <v/>
      </c>
      <c r="AB12" s="7" t="str">
        <f>IF(AA12&lt;(DAY(EOMONTH(DATE($B$2,MONTH(DATEVALUE($V$4&amp;"1")),1),0))),IF(AA12&lt;&gt;"",AA12+1,IF(WEEKDAY(DATE($B$2,MONTH(DATEVALUE($V$4&amp;"1")),1))=6,1,"")), "")</f>
        <v/>
      </c>
      <c r="AC12" s="7"/>
      <c r="AD12" s="11"/>
    </row>
    <row r="13" spans="1:31" ht="6.75" customHeight="1" x14ac:dyDescent="0.2">
      <c r="A13" s="16"/>
      <c r="B13" s="19"/>
      <c r="C13" s="20"/>
      <c r="D13" s="12"/>
      <c r="E13" s="12"/>
      <c r="F13" s="12"/>
      <c r="G13" s="12"/>
      <c r="H13" s="12"/>
      <c r="I13" s="12"/>
      <c r="J13" s="13"/>
      <c r="K13" s="16"/>
      <c r="L13" s="19"/>
      <c r="M13" s="20"/>
      <c r="N13" s="12"/>
      <c r="O13" s="12"/>
      <c r="P13" s="12"/>
      <c r="Q13" s="12"/>
      <c r="R13" s="12"/>
      <c r="S13" s="12"/>
      <c r="T13" s="13"/>
      <c r="U13" s="16"/>
      <c r="V13" s="19"/>
      <c r="W13" s="20"/>
      <c r="X13" s="12"/>
      <c r="Y13" s="12"/>
      <c r="Z13" s="12"/>
      <c r="AA13" s="12"/>
      <c r="AB13" s="12"/>
      <c r="AC13" s="12"/>
      <c r="AD13" s="13"/>
    </row>
    <row r="14" spans="1:31" ht="19.5" customHeight="1" x14ac:dyDescent="0.2">
      <c r="A14" s="6"/>
      <c r="B14" s="16"/>
      <c r="C14" s="8"/>
      <c r="D14" s="8"/>
      <c r="E14" s="8"/>
      <c r="F14" s="8"/>
      <c r="G14" s="8"/>
      <c r="H14" s="8"/>
      <c r="I14" s="8"/>
      <c r="J14" s="7"/>
      <c r="K14" s="6"/>
      <c r="L14" s="16"/>
      <c r="M14" s="8"/>
      <c r="N14" s="8"/>
      <c r="O14" s="8"/>
      <c r="P14" s="8"/>
      <c r="Q14" s="8"/>
      <c r="R14" s="8"/>
      <c r="S14" s="8"/>
      <c r="T14" s="7"/>
      <c r="U14" s="6"/>
      <c r="V14" s="16"/>
      <c r="W14" s="8"/>
      <c r="X14" s="8"/>
      <c r="Y14" s="8"/>
      <c r="Z14" s="8"/>
      <c r="AA14" s="8"/>
      <c r="AB14" s="8"/>
      <c r="AC14" s="6"/>
      <c r="AD14" s="6"/>
    </row>
    <row r="15" spans="1:31" ht="30" customHeight="1" x14ac:dyDescent="0.2">
      <c r="A15" s="4"/>
      <c r="B15" s="27" t="s">
        <v>8</v>
      </c>
      <c r="C15" s="27"/>
      <c r="D15" s="27"/>
      <c r="E15" s="27"/>
      <c r="F15" s="27"/>
      <c r="G15" s="27"/>
      <c r="H15" s="27"/>
      <c r="I15" s="27"/>
      <c r="J15" s="27"/>
      <c r="K15" s="4"/>
      <c r="L15" s="27" t="s">
        <v>9</v>
      </c>
      <c r="M15" s="27"/>
      <c r="N15" s="27"/>
      <c r="O15" s="27"/>
      <c r="P15" s="27"/>
      <c r="Q15" s="27"/>
      <c r="R15" s="27"/>
      <c r="S15" s="27"/>
      <c r="T15" s="27"/>
      <c r="U15" s="4"/>
      <c r="V15" s="27" t="s">
        <v>10</v>
      </c>
      <c r="W15" s="27"/>
      <c r="X15" s="27"/>
      <c r="Y15" s="27"/>
      <c r="Z15" s="27"/>
      <c r="AA15" s="27"/>
      <c r="AB15" s="27"/>
      <c r="AC15" s="27"/>
      <c r="AD15" s="27"/>
      <c r="AE15" s="5"/>
    </row>
    <row r="16" spans="1:31" ht="6.75" customHeight="1" x14ac:dyDescent="0.2">
      <c r="A16" s="15"/>
      <c r="B16" s="24"/>
      <c r="C16" s="25"/>
      <c r="D16" s="25"/>
      <c r="E16" s="25"/>
      <c r="F16" s="25"/>
      <c r="G16" s="25"/>
      <c r="H16" s="25"/>
      <c r="I16" s="25"/>
      <c r="J16" s="26"/>
      <c r="K16" s="15"/>
      <c r="L16" s="24"/>
      <c r="M16" s="25"/>
      <c r="N16" s="25"/>
      <c r="O16" s="25"/>
      <c r="P16" s="25"/>
      <c r="Q16" s="25"/>
      <c r="R16" s="25"/>
      <c r="S16" s="25"/>
      <c r="T16" s="26"/>
      <c r="U16" s="15"/>
      <c r="V16" s="24"/>
      <c r="W16" s="25"/>
      <c r="X16" s="25"/>
      <c r="Y16" s="25"/>
      <c r="Z16" s="25"/>
      <c r="AA16" s="25"/>
      <c r="AB16" s="25"/>
      <c r="AC16" s="25"/>
      <c r="AD16" s="26"/>
      <c r="AE16" s="5"/>
    </row>
    <row r="17" spans="1:31" ht="20" customHeight="1" x14ac:dyDescent="0.2">
      <c r="A17" s="6"/>
      <c r="B17" s="17"/>
      <c r="C17" s="22" t="s">
        <v>0</v>
      </c>
      <c r="D17" s="23" t="s">
        <v>1</v>
      </c>
      <c r="E17" s="23" t="s">
        <v>2</v>
      </c>
      <c r="F17" s="23" t="s">
        <v>3</v>
      </c>
      <c r="G17" s="23" t="s">
        <v>2</v>
      </c>
      <c r="H17" s="23" t="s">
        <v>4</v>
      </c>
      <c r="I17" s="23" t="s">
        <v>0</v>
      </c>
      <c r="J17" s="11"/>
      <c r="K17" s="8"/>
      <c r="L17" s="17"/>
      <c r="M17" s="22" t="s">
        <v>0</v>
      </c>
      <c r="N17" s="23" t="s">
        <v>1</v>
      </c>
      <c r="O17" s="23" t="s">
        <v>2</v>
      </c>
      <c r="P17" s="23" t="s">
        <v>3</v>
      </c>
      <c r="Q17" s="23" t="s">
        <v>2</v>
      </c>
      <c r="R17" s="23" t="s">
        <v>4</v>
      </c>
      <c r="S17" s="23" t="s">
        <v>0</v>
      </c>
      <c r="T17" s="11"/>
      <c r="U17" s="8"/>
      <c r="V17" s="17"/>
      <c r="W17" s="22" t="s">
        <v>0</v>
      </c>
      <c r="X17" s="23" t="s">
        <v>1</v>
      </c>
      <c r="Y17" s="23" t="s">
        <v>2</v>
      </c>
      <c r="Z17" s="23" t="s">
        <v>3</v>
      </c>
      <c r="AA17" s="23" t="s">
        <v>2</v>
      </c>
      <c r="AB17" s="23" t="s">
        <v>4</v>
      </c>
      <c r="AC17" s="23" t="s">
        <v>0</v>
      </c>
      <c r="AD17" s="11"/>
    </row>
    <row r="18" spans="1:31" ht="20" customHeight="1" x14ac:dyDescent="0.2">
      <c r="A18" s="6"/>
      <c r="B18" s="17"/>
      <c r="C18" s="18" t="str">
        <f>IF(WEEKDAY(DATE($B$2,MONTH(DATEVALUE(B15&amp;"1")),1))=1,1,"")</f>
        <v/>
      </c>
      <c r="D18" s="7" t="str">
        <f>IF(C18&lt;&gt;"",C18+1,IF(WEEKDAY(DATE($B$2,MONTH(DATEVALUE(B15&amp;"1")),1))=2,1,""))</f>
        <v/>
      </c>
      <c r="E18" s="7" t="str">
        <f>IF(D18&lt;&gt;"",D18+1,IF(WEEKDAY(DATE($B$2,MONTH(DATEVALUE(B15&amp;"1")),1))=3,1,""))</f>
        <v/>
      </c>
      <c r="F18" s="7">
        <f>IF(E18&lt;&gt;"",E18+1,IF(WEEKDAY(DATE($B$2,MONTH(DATEVALUE(B15&amp;"1")),1))=4,1,""))</f>
        <v>1</v>
      </c>
      <c r="G18" s="7">
        <f>IF(F18&lt;&gt;"",F18+1,IF(WEEKDAY(DATE($B$2,MONTH(DATEVALUE(B15&amp;"1")),1))=5,1,""))</f>
        <v>2</v>
      </c>
      <c r="H18" s="7">
        <f>IF(G18&lt;&gt;"",G18+1,IF(WEEKDAY(DATE($B$2,MONTH(DATEVALUE(B15&amp;"1")),1))=6,1,""))</f>
        <v>3</v>
      </c>
      <c r="I18" s="7">
        <f>IF(H18&lt;&gt;"",H18+1,IF(WEEKDAY(DATE($B$2,MONTH(DATEVALUE(B15&amp;"1")),1))=7,1,""))</f>
        <v>4</v>
      </c>
      <c r="J18" s="11"/>
      <c r="K18" s="8"/>
      <c r="L18" s="17"/>
      <c r="M18" s="18" t="str">
        <f>IF(WEEKDAY(DATE($B$2,MONTH(DATEVALUE(L15&amp;"1")),1))=1,1,"")</f>
        <v/>
      </c>
      <c r="N18" s="7" t="str">
        <f>IF(M18&lt;&gt;"",M18+1,IF(WEEKDAY(DATE($B$2,MONTH(DATEVALUE(L15&amp;"1")),1))=2,1,""))</f>
        <v/>
      </c>
      <c r="O18" s="7" t="str">
        <f>IF(N18&lt;&gt;"",N18+1,IF(WEEKDAY(DATE($B$2,MONTH(DATEVALUE(L15&amp;"1")),1))=3,1,""))</f>
        <v/>
      </c>
      <c r="P18" s="7" t="str">
        <f>IF(O18&lt;&gt;"",O18+1,IF(WEEKDAY(DATE($B$2,MONTH(DATEVALUE(L15&amp;"1")),1))=4,1,""))</f>
        <v/>
      </c>
      <c r="Q18" s="7" t="str">
        <f>IF(P18&lt;&gt;"",P18+1,IF(WEEKDAY(DATE($B$2,MONTH(DATEVALUE(L15&amp;"1")),1))=5,1,""))</f>
        <v/>
      </c>
      <c r="R18" s="7">
        <f>IF(Q18&lt;&gt;"",Q18+1,IF(WEEKDAY(DATE($B$2,MONTH(DATEVALUE(L15&amp;"1")),1))=6,1,""))</f>
        <v>1</v>
      </c>
      <c r="S18" s="7">
        <f>IF(R18&lt;&gt;"",R18+1,IF(WEEKDAY(DATE($B$2,MONTH(DATEVALUE(L15&amp;"1")),1))=7,1,""))</f>
        <v>2</v>
      </c>
      <c r="T18" s="11"/>
      <c r="U18" s="8"/>
      <c r="V18" s="17"/>
      <c r="W18" s="18" t="str">
        <f>IF(WEEKDAY(DATE($B$2,MONTH(DATEVALUE(V15&amp;"1")),1))=1,1,"")</f>
        <v/>
      </c>
      <c r="X18" s="7">
        <f>IF(W18&lt;&gt;"",W18+1,IF(WEEKDAY(DATE($B$2,MONTH(DATEVALUE(V15&amp;"1")),1))=2,1,""))</f>
        <v>1</v>
      </c>
      <c r="Y18" s="7">
        <f>IF(X18&lt;&gt;"",X18+1,IF(WEEKDAY(DATE($B$2,MONTH(DATEVALUE(V15&amp;"1")),1))=3,1,""))</f>
        <v>2</v>
      </c>
      <c r="Z18" s="7">
        <f>IF(Y18&lt;&gt;"",Y18+1,IF(WEEKDAY(DATE($B$2,MONTH(DATEVALUE(V15&amp;"1")),1))=4,1,""))</f>
        <v>3</v>
      </c>
      <c r="AA18" s="7">
        <f>IF(Z18&lt;&gt;"",Z18+1,IF(WEEKDAY(DATE($B$2,MONTH(DATEVALUE(V15&amp;"1")),1))=5,1,""))</f>
        <v>4</v>
      </c>
      <c r="AB18" s="7">
        <f>IF(AA18&lt;&gt;"",AA18+1,IF(WEEKDAY(DATE($B$2,MONTH(DATEVALUE(V15&amp;"1")),1))=6,1,""))</f>
        <v>5</v>
      </c>
      <c r="AC18" s="7">
        <f>IF(AB18&lt;&gt;"",AB18+1,IF(WEEKDAY(DATE($B$2,MONTH(DATEVALUE(V15&amp;"1")),1))=7,1,""))</f>
        <v>6</v>
      </c>
      <c r="AD18" s="11"/>
    </row>
    <row r="19" spans="1:31" ht="20" customHeight="1" x14ac:dyDescent="0.2">
      <c r="A19" s="6"/>
      <c r="B19" s="17"/>
      <c r="C19" s="18">
        <f>IF(I18&lt;(DAY(EOMONTH(DATE($B$2,MONTH(DATEVALUE($B$15&amp;"1")),1),0))),IF(I18&lt;&gt;"",I18+1,IF(WEEKDAY(DATE($B$2,MONTH(DATEVALUE($B$15&amp;"1")),1))=1,1,"")), "")</f>
        <v>5</v>
      </c>
      <c r="D19" s="7">
        <f>IF(C19&lt;(DAY(EOMONTH(DATE($B$2,MONTH(DATEVALUE($B$15&amp;"1")),1),0))),IF(C19&lt;&gt;"",C19+1,IF(WEEKDAY(DATE($B$2,MONTH(DATEVALUE($B$15&amp;"1")),1))=2,1,"")), "")</f>
        <v>6</v>
      </c>
      <c r="E19" s="7">
        <f>IF(D19&lt;(DAY(EOMONTH(DATE($B$2,MONTH(DATEVALUE($B$15&amp;"1")),1),0))),IF(D19&lt;&gt;"",D19+1,IF(WEEKDAY(DATE($B$2,MONTH(DATEVALUE($B$15&amp;"1")),1))=3,1,"")), "")</f>
        <v>7</v>
      </c>
      <c r="F19" s="7">
        <f>IF(E19&lt;(DAY(EOMONTH(DATE($B$2,MONTH(DATEVALUE($B$15&amp;"1")),1),0))),IF(E19&lt;&gt;"",E19+1,IF(WEEKDAY(DATE($B$2,MONTH(DATEVALUE($B$15&amp;"1")),1))=4,1,"")), "")</f>
        <v>8</v>
      </c>
      <c r="G19" s="7">
        <f>IF(F19&lt;(DAY(EOMONTH(DATE($B$2,MONTH(DATEVALUE($B$15&amp;"1")),1),0))),IF(F19&lt;&gt;"",F19+1,IF(WEEKDAY(DATE($B$2,MONTH(DATEVALUE($B$15&amp;"1")),1))=5,1,"")), "")</f>
        <v>9</v>
      </c>
      <c r="H19" s="7">
        <f>IF(G19&lt;(DAY(EOMONTH(DATE($B$2,MONTH(DATEVALUE($B$15&amp;"1")),1),0))),IF(G19&lt;&gt;"",G19+1,IF(WEEKDAY(DATE($B$2,MONTH(DATEVALUE($B$15&amp;"1")),1))=6,1,"")), "")</f>
        <v>10</v>
      </c>
      <c r="I19" s="7">
        <f>IF(H19&lt;(DAY(EOMONTH(DATE($B$2,MONTH(DATEVALUE($B$15&amp;"1")),1),0))),IF(H19&lt;&gt;"",H19+1,IF(WEEKDAY(DATE($B$2,MONTH(DATEVALUE($B$15&amp;"1")),1))=7,1,"")), "")</f>
        <v>11</v>
      </c>
      <c r="J19" s="11"/>
      <c r="K19" s="8"/>
      <c r="L19" s="17"/>
      <c r="M19" s="18">
        <f>IF(S18&lt;(DAY(EOMONTH(DATE($B$2,MONTH(DATEVALUE($L$15&amp;"1")),1),0))),IF(S18&lt;&gt;"",S18+1,IF(WEEKDAY(DATE($B$2,MONTH(DATEVALUE($L$15&amp;"1")),1))=1,1,"")), "")</f>
        <v>3</v>
      </c>
      <c r="N19" s="7">
        <f>IF(M19&lt;(DAY(EOMONTH(DATE($B$2,MONTH(DATEVALUE($L$15&amp;"1")),1),0))),IF(M19&lt;&gt;"",M19+1,IF(WEEKDAY(DATE($B$2,MONTH(DATEVALUE($L$15&amp;"1")),1))=2,1,"")), "")</f>
        <v>4</v>
      </c>
      <c r="O19" s="7">
        <f>IF(N19&lt;(DAY(EOMONTH(DATE($B$2,MONTH(DATEVALUE($L$15&amp;"1")),1),0))),IF(N19&lt;&gt;"",N19+1,IF(WEEKDAY(DATE($B$2,MONTH(DATEVALUE($L$15&amp;"1")),1))=3,1,"")), "")</f>
        <v>5</v>
      </c>
      <c r="P19" s="7">
        <f>IF(O19&lt;(DAY(EOMONTH(DATE($B$2,MONTH(DATEVALUE($L$15&amp;"1")),1),0))),IF(O19&lt;&gt;"",O19+1,IF(WEEKDAY(DATE($B$2,MONTH(DATEVALUE($L$15&amp;"1")),1))=4,1,"")), "")</f>
        <v>6</v>
      </c>
      <c r="Q19" s="7">
        <f>IF(P19&lt;(DAY(EOMONTH(DATE($B$2,MONTH(DATEVALUE($L$15&amp;"1")),1),0))),IF(P19&lt;&gt;"",P19+1,IF(WEEKDAY(DATE($B$2,MONTH(DATEVALUE($L$15&amp;"1")),1))=5,1,"")), "")</f>
        <v>7</v>
      </c>
      <c r="R19" s="7">
        <f>IF(Q19&lt;(DAY(EOMONTH(DATE($B$2,MONTH(DATEVALUE($L$15&amp;"1")),1),0))),IF(Q19&lt;&gt;"",Q19+1,IF(WEEKDAY(DATE($B$2,MONTH(DATEVALUE($L$15&amp;"1")),1))=6,1,"")), "")</f>
        <v>8</v>
      </c>
      <c r="S19" s="7">
        <f>IF(R19&lt;(DAY(EOMONTH(DATE($B$2,MONTH(DATEVALUE($L$15&amp;"1")),1),0))),IF(R19&lt;&gt;"",R19+1,IF(WEEKDAY(DATE($B$2,MONTH(DATEVALUE($L$15&amp;"1")),1))=7,1,"")), "")</f>
        <v>9</v>
      </c>
      <c r="T19" s="11"/>
      <c r="U19" s="8"/>
      <c r="V19" s="17"/>
      <c r="W19" s="18">
        <f>IF(AC18&lt;(DAY(EOMONTH(DATE($B$2,MONTH(DATEVALUE($V$15&amp;"1")),1),0))),IF(AC18&lt;&gt;"",AC18+1,IF(WEEKDAY(DATE($B$2,MONTH(DATEVALUE($V$15&amp;"1")),1))=1,1,"")), "")</f>
        <v>7</v>
      </c>
      <c r="X19" s="7">
        <f>IF(W19&lt;(DAY(EOMONTH(DATE($B$2,MONTH(DATEVALUE($V$15&amp;"1")),1),0))),IF(W19&lt;&gt;"",W19+1,IF(WEEKDAY(DATE($B$2,MONTH(DATEVALUE($V$15&amp;"1")),1))=2,1,"")), "")</f>
        <v>8</v>
      </c>
      <c r="Y19" s="7">
        <f>IF(X19&lt;(DAY(EOMONTH(DATE($B$2,MONTH(DATEVALUE($V$15&amp;"1")),1),0))),IF(X19&lt;&gt;"",X19+1,IF(WEEKDAY(DATE($B$2,MONTH(DATEVALUE($V$15&amp;"1")),1))=3,1,"")), "")</f>
        <v>9</v>
      </c>
      <c r="Z19" s="7">
        <f>IF(Y19&lt;(DAY(EOMONTH(DATE($B$2,MONTH(DATEVALUE($V$15&amp;"1")),1),0))),IF(Y19&lt;&gt;"",Y19+1,IF(WEEKDAY(DATE($B$2,MONTH(DATEVALUE($V$15&amp;"1")),1))=4,1,"")), "")</f>
        <v>10</v>
      </c>
      <c r="AA19" s="7">
        <f>IF(Z19&lt;(DAY(EOMONTH(DATE($B$2,MONTH(DATEVALUE($V$15&amp;"1")),1),0))),IF(Z19&lt;&gt;"",Z19+1,IF(WEEKDAY(DATE($B$2,MONTH(DATEVALUE($V$15&amp;"1")),1))=5,1,"")), "")</f>
        <v>11</v>
      </c>
      <c r="AB19" s="7">
        <f>IF(AA19&lt;(DAY(EOMONTH(DATE($B$2,MONTH(DATEVALUE($V$15&amp;"1")),1),0))),IF(AA19&lt;&gt;"",AA19+1,IF(WEEKDAY(DATE($B$2,MONTH(DATEVALUE($V$15&amp;"1")),1))=6,1,"")), "")</f>
        <v>12</v>
      </c>
      <c r="AC19" s="7">
        <f>IF(AB19&lt;(DAY(EOMONTH(DATE($B$2,MONTH(DATEVALUE($V$15&amp;"1")),1),0))),IF(AB19&lt;&gt;"",AB19+1,IF(WEEKDAY(DATE($B$2,MONTH(DATEVALUE($V$15&amp;"1")),1))=7,1,"")), "")</f>
        <v>13</v>
      </c>
      <c r="AD19" s="11"/>
    </row>
    <row r="20" spans="1:31" ht="20" customHeight="1" x14ac:dyDescent="0.2">
      <c r="A20" s="6"/>
      <c r="B20" s="17"/>
      <c r="C20" s="18">
        <f>IF(I19&lt;(DAY(EOMONTH(DATE($B$2,MONTH(DATEVALUE($B$15&amp;"1")),1),0))),IF(I19&lt;&gt;"",I19+1,IF(WEEKDAY(DATE($B$2,MONTH(DATEVALUE($B$15&amp;"1")),1))=1,1,"")), "")</f>
        <v>12</v>
      </c>
      <c r="D20" s="7">
        <f>IF(C20&lt;(DAY(EOMONTH(DATE($B$2,MONTH(DATEVALUE($B$15&amp;"1")),1),0))),IF(C20&lt;&gt;"",C20+1,IF(WEEKDAY(DATE($B$2,MONTH(DATEVALUE($B$15&amp;"1")),1))=2,1,"")), "")</f>
        <v>13</v>
      </c>
      <c r="E20" s="7">
        <f>IF(D20&lt;(DAY(EOMONTH(DATE($B$2,MONTH(DATEVALUE($B$15&amp;"1")),1),0))),IF(D20&lt;&gt;"",D20+1,IF(WEEKDAY(DATE($B$2,MONTH(DATEVALUE($B$15&amp;"1")),1))=3,1,"")), "")</f>
        <v>14</v>
      </c>
      <c r="F20" s="7">
        <f>IF(E20&lt;(DAY(EOMONTH(DATE($B$2,MONTH(DATEVALUE($B$15&amp;"1")),1),0))),IF(E20&lt;&gt;"",E20+1,IF(WEEKDAY(DATE($B$2,MONTH(DATEVALUE($B$15&amp;"1")),1))=4,1,"")), "")</f>
        <v>15</v>
      </c>
      <c r="G20" s="7">
        <f>IF(F20&lt;(DAY(EOMONTH(DATE($B$2,MONTH(DATEVALUE($B$15&amp;"1")),1),0))),IF(F20&lt;&gt;"",F20+1,IF(WEEKDAY(DATE($B$2,MONTH(DATEVALUE($B$15&amp;"1")),1))=5,1,"")), "")</f>
        <v>16</v>
      </c>
      <c r="H20" s="7">
        <f>IF(G20&lt;(DAY(EOMONTH(DATE($B$2,MONTH(DATEVALUE($B$15&amp;"1")),1),0))),IF(G20&lt;&gt;"",G20+1,IF(WEEKDAY(DATE($B$2,MONTH(DATEVALUE($B$15&amp;"1")),1))=6,1,"")), "")</f>
        <v>17</v>
      </c>
      <c r="I20" s="7">
        <f>IF(H20&lt;(DAY(EOMONTH(DATE($B$2,MONTH(DATEVALUE($B$15&amp;"1")),1),0))),IF(H20&lt;&gt;"",H20+1,IF(WEEKDAY(DATE($B$2,MONTH(DATEVALUE($B$15&amp;"1")),1))=7,1,"")), "")</f>
        <v>18</v>
      </c>
      <c r="J20" s="11"/>
      <c r="K20" s="8"/>
      <c r="L20" s="17"/>
      <c r="M20" s="18">
        <f>IF(S19&lt;(DAY(EOMONTH(DATE($B$2,MONTH(DATEVALUE($L$15&amp;"1")),1),0))),IF(S19&lt;&gt;"",S19+1,IF(WEEKDAY(DATE($B$2,MONTH(DATEVALUE($L$15&amp;"1")),1))=1,1,"")), "")</f>
        <v>10</v>
      </c>
      <c r="N20" s="7">
        <f>IF(M20&lt;(DAY(EOMONTH(DATE($B$2,MONTH(DATEVALUE($L$15&amp;"1")),1),0))),IF(M20&lt;&gt;"",M20+1,IF(WEEKDAY(DATE($B$2,MONTH(DATEVALUE($L$15&amp;"1")),1))=2,1,"")), "")</f>
        <v>11</v>
      </c>
      <c r="O20" s="7">
        <f>IF(N20&lt;(DAY(EOMONTH(DATE($B$2,MONTH(DATEVALUE($L$15&amp;"1")),1),0))),IF(N20&lt;&gt;"",N20+1,IF(WEEKDAY(DATE($B$2,MONTH(DATEVALUE($L$15&amp;"1")),1))=3,1,"")), "")</f>
        <v>12</v>
      </c>
      <c r="P20" s="7">
        <f>IF(O20&lt;(DAY(EOMONTH(DATE($B$2,MONTH(DATEVALUE($L$15&amp;"1")),1),0))),IF(O20&lt;&gt;"",O20+1,IF(WEEKDAY(DATE($B$2,MONTH(DATEVALUE($L$15&amp;"1")),1))=4,1,"")), "")</f>
        <v>13</v>
      </c>
      <c r="Q20" s="7">
        <f>IF(P20&lt;(DAY(EOMONTH(DATE($B$2,MONTH(DATEVALUE($L$15&amp;"1")),1),0))),IF(P20&lt;&gt;"",P20+1,IF(WEEKDAY(DATE($B$2,MONTH(DATEVALUE($L$15&amp;"1")),1))=5,1,"")), "")</f>
        <v>14</v>
      </c>
      <c r="R20" s="7">
        <f>IF(Q20&lt;(DAY(EOMONTH(DATE($B$2,MONTH(DATEVALUE($L$15&amp;"1")),1),0))),IF(Q20&lt;&gt;"",Q20+1,IF(WEEKDAY(DATE($B$2,MONTH(DATEVALUE($L$15&amp;"1")),1))=6,1,"")), "")</f>
        <v>15</v>
      </c>
      <c r="S20" s="7">
        <f>IF(R20&lt;(DAY(EOMONTH(DATE($B$2,MONTH(DATEVALUE($L$15&amp;"1")),1),0))),IF(R20&lt;&gt;"",R20+1,IF(WEEKDAY(DATE($B$2,MONTH(DATEVALUE($L$15&amp;"1")),1))=7,1,"")), "")</f>
        <v>16</v>
      </c>
      <c r="T20" s="11"/>
      <c r="U20" s="8"/>
      <c r="V20" s="17"/>
      <c r="W20" s="18">
        <f>IF(AC19&lt;(DAY(EOMONTH(DATE($B$2,MONTH(DATEVALUE($V$15&amp;"1")),1),0))),IF(AC19&lt;&gt;"",AC19+1,IF(WEEKDAY(DATE($B$2,MONTH(DATEVALUE($V$15&amp;"1")),1))=1,1,"")), "")</f>
        <v>14</v>
      </c>
      <c r="X20" s="7">
        <f>IF(W20&lt;(DAY(EOMONTH(DATE($B$2,MONTH(DATEVALUE($V$15&amp;"1")),1),0))),IF(W20&lt;&gt;"",W20+1,IF(WEEKDAY(DATE($B$2,MONTH(DATEVALUE($V$15&amp;"1")),1))=2,1,"")), "")</f>
        <v>15</v>
      </c>
      <c r="Y20" s="7">
        <f>IF(X20&lt;(DAY(EOMONTH(DATE($B$2,MONTH(DATEVALUE($V$15&amp;"1")),1),0))),IF(X20&lt;&gt;"",X20+1,IF(WEEKDAY(DATE($B$2,MONTH(DATEVALUE($V$15&amp;"1")),1))=3,1,"")), "")</f>
        <v>16</v>
      </c>
      <c r="Z20" s="7">
        <f>IF(Y20&lt;(DAY(EOMONTH(DATE($B$2,MONTH(DATEVALUE($V$15&amp;"1")),1),0))),IF(Y20&lt;&gt;"",Y20+1,IF(WEEKDAY(DATE($B$2,MONTH(DATEVALUE($V$15&amp;"1")),1))=4,1,"")), "")</f>
        <v>17</v>
      </c>
      <c r="AA20" s="7">
        <f>IF(Z20&lt;(DAY(EOMONTH(DATE($B$2,MONTH(DATEVALUE($V$15&amp;"1")),1),0))),IF(Z20&lt;&gt;"",Z20+1,IF(WEEKDAY(DATE($B$2,MONTH(DATEVALUE($V$15&amp;"1")),1))=5,1,"")), "")</f>
        <v>18</v>
      </c>
      <c r="AB20" s="7">
        <f>IF(AA20&lt;(DAY(EOMONTH(DATE($B$2,MONTH(DATEVALUE($V$15&amp;"1")),1),0))),IF(AA20&lt;&gt;"",AA20+1,IF(WEEKDAY(DATE($B$2,MONTH(DATEVALUE($V$15&amp;"1")),1))=6,1,"")), "")</f>
        <v>19</v>
      </c>
      <c r="AC20" s="7">
        <f>IF(AB20&lt;(DAY(EOMONTH(DATE($B$2,MONTH(DATEVALUE($V$15&amp;"1")),1),0))),IF(AB20&lt;&gt;"",AB20+1,IF(WEEKDAY(DATE($B$2,MONTH(DATEVALUE($V$15&amp;"1")),1))=7,1,"")), "")</f>
        <v>20</v>
      </c>
      <c r="AD20" s="11"/>
    </row>
    <row r="21" spans="1:31" ht="20" customHeight="1" x14ac:dyDescent="0.2">
      <c r="A21" s="6"/>
      <c r="B21" s="17"/>
      <c r="C21" s="18">
        <f>IF(I20&lt;(DAY(EOMONTH(DATE($B$2,MONTH(DATEVALUE($B$15&amp;"1")),1),0))),IF(I20&lt;&gt;"",I20+1,IF(WEEKDAY(DATE($B$2,MONTH(DATEVALUE($B$15&amp;"1")),1))=1,1,"")), "")</f>
        <v>19</v>
      </c>
      <c r="D21" s="7">
        <f>IF(C21&lt;(DAY(EOMONTH(DATE($B$2,MONTH(DATEVALUE($B$15&amp;"1")),1),0))),IF(C21&lt;&gt;"",C21+1,IF(WEEKDAY(DATE($B$2,MONTH(DATEVALUE($B$15&amp;"1")),1))=2,1,"")), "")</f>
        <v>20</v>
      </c>
      <c r="E21" s="7">
        <f>IF(D21&lt;(DAY(EOMONTH(DATE($B$2,MONTH(DATEVALUE($B$15&amp;"1")),1),0))),IF(D21&lt;&gt;"",D21+1,IF(WEEKDAY(DATE($B$2,MONTH(DATEVALUE($B$15&amp;"1")),1))=3,1,"")), "")</f>
        <v>21</v>
      </c>
      <c r="F21" s="7">
        <f>IF(E21&lt;(DAY(EOMONTH(DATE($B$2,MONTH(DATEVALUE($B$15&amp;"1")),1),0))),IF(E21&lt;&gt;"",E21+1,IF(WEEKDAY(DATE($B$2,MONTH(DATEVALUE($B$15&amp;"1")),1))=4,1,"")), "")</f>
        <v>22</v>
      </c>
      <c r="G21" s="7">
        <f>IF(F21&lt;(DAY(EOMONTH(DATE($B$2,MONTH(DATEVALUE($B$15&amp;"1")),1),0))),IF(F21&lt;&gt;"",F21+1,IF(WEEKDAY(DATE($B$2,MONTH(DATEVALUE($B$15&amp;"1")),1))=5,1,"")), "")</f>
        <v>23</v>
      </c>
      <c r="H21" s="7">
        <f>IF(G21&lt;(DAY(EOMONTH(DATE($B$2,MONTH(DATEVALUE($B$15&amp;"1")),1),0))),IF(G21&lt;&gt;"",G21+1,IF(WEEKDAY(DATE($B$2,MONTH(DATEVALUE($B$15&amp;"1")),1))=6,1,"")), "")</f>
        <v>24</v>
      </c>
      <c r="I21" s="7">
        <f>IF(H21&lt;(DAY(EOMONTH(DATE($B$2,MONTH(DATEVALUE($B$15&amp;"1")),1),0))),IF(H21&lt;&gt;"",H21+1,IF(WEEKDAY(DATE($B$2,MONTH(DATEVALUE($B$15&amp;"1")),1))=7,1,"")), "")</f>
        <v>25</v>
      </c>
      <c r="J21" s="11"/>
      <c r="K21" s="8"/>
      <c r="L21" s="17"/>
      <c r="M21" s="18">
        <f>IF(S20&lt;(DAY(EOMONTH(DATE($B$2,MONTH(DATEVALUE($L$15&amp;"1")),1),0))),IF(S20&lt;&gt;"",S20+1,IF(WEEKDAY(DATE($B$2,MONTH(DATEVALUE($L$15&amp;"1")),1))=1,1,"")), "")</f>
        <v>17</v>
      </c>
      <c r="N21" s="7">
        <f>IF(M21&lt;(DAY(EOMONTH(DATE($B$2,MONTH(DATEVALUE($L$15&amp;"1")),1),0))),IF(M21&lt;&gt;"",M21+1,IF(WEEKDAY(DATE($B$2,MONTH(DATEVALUE($L$15&amp;"1")),1))=2,1,"")), "")</f>
        <v>18</v>
      </c>
      <c r="O21" s="7">
        <f>IF(N21&lt;(DAY(EOMONTH(DATE($B$2,MONTH(DATEVALUE($L$15&amp;"1")),1),0))),IF(N21&lt;&gt;"",N21+1,IF(WEEKDAY(DATE($B$2,MONTH(DATEVALUE($L$15&amp;"1")),1))=3,1,"")), "")</f>
        <v>19</v>
      </c>
      <c r="P21" s="7">
        <f>IF(O21&lt;(DAY(EOMONTH(DATE($B$2,MONTH(DATEVALUE($L$15&amp;"1")),1),0))),IF(O21&lt;&gt;"",O21+1,IF(WEEKDAY(DATE($B$2,MONTH(DATEVALUE($L$15&amp;"1")),1))=4,1,"")), "")</f>
        <v>20</v>
      </c>
      <c r="Q21" s="7">
        <f>IF(P21&lt;(DAY(EOMONTH(DATE($B$2,MONTH(DATEVALUE($L$15&amp;"1")),1),0))),IF(P21&lt;&gt;"",P21+1,IF(WEEKDAY(DATE($B$2,MONTH(DATEVALUE($L$15&amp;"1")),1))=5,1,"")), "")</f>
        <v>21</v>
      </c>
      <c r="R21" s="7">
        <f>IF(Q21&lt;(DAY(EOMONTH(DATE($B$2,MONTH(DATEVALUE($L$15&amp;"1")),1),0))),IF(Q21&lt;&gt;"",Q21+1,IF(WEEKDAY(DATE($B$2,MONTH(DATEVALUE($L$15&amp;"1")),1))=6,1,"")), "")</f>
        <v>22</v>
      </c>
      <c r="S21" s="7">
        <f>IF(R21&lt;(DAY(EOMONTH(DATE($B$2,MONTH(DATEVALUE($L$15&amp;"1")),1),0))),IF(R21&lt;&gt;"",R21+1,IF(WEEKDAY(DATE($B$2,MONTH(DATEVALUE($L$15&amp;"1")),1))=7,1,"")), "")</f>
        <v>23</v>
      </c>
      <c r="T21" s="11"/>
      <c r="U21" s="8"/>
      <c r="V21" s="17"/>
      <c r="W21" s="18">
        <f>IF(AC20&lt;(DAY(EOMONTH(DATE($B$2,MONTH(DATEVALUE($V$15&amp;"1")),1),0))),IF(AC20&lt;&gt;"",AC20+1,IF(WEEKDAY(DATE($B$2,MONTH(DATEVALUE($V$15&amp;"1")),1))=1,1,"")), "")</f>
        <v>21</v>
      </c>
      <c r="X21" s="7">
        <f>IF(W21&lt;(DAY(EOMONTH(DATE($B$2,MONTH(DATEVALUE($V$15&amp;"1")),1),0))),IF(W21&lt;&gt;"",W21+1,IF(WEEKDAY(DATE($B$2,MONTH(DATEVALUE($V$15&amp;"1")),1))=2,1,"")), "")</f>
        <v>22</v>
      </c>
      <c r="Y21" s="7">
        <f>IF(X21&lt;(DAY(EOMONTH(DATE($B$2,MONTH(DATEVALUE($V$15&amp;"1")),1),0))),IF(X21&lt;&gt;"",X21+1,IF(WEEKDAY(DATE($B$2,MONTH(DATEVALUE($V$15&amp;"1")),1))=3,1,"")), "")</f>
        <v>23</v>
      </c>
      <c r="Z21" s="7">
        <f>IF(Y21&lt;(DAY(EOMONTH(DATE($B$2,MONTH(DATEVALUE($V$15&amp;"1")),1),0))),IF(Y21&lt;&gt;"",Y21+1,IF(WEEKDAY(DATE($B$2,MONTH(DATEVALUE($V$15&amp;"1")),1))=4,1,"")), "")</f>
        <v>24</v>
      </c>
      <c r="AA21" s="7">
        <f>IF(Z21&lt;(DAY(EOMONTH(DATE($B$2,MONTH(DATEVALUE($V$15&amp;"1")),1),0))),IF(Z21&lt;&gt;"",Z21+1,IF(WEEKDAY(DATE($B$2,MONTH(DATEVALUE($V$15&amp;"1")),1))=5,1,"")), "")</f>
        <v>25</v>
      </c>
      <c r="AB21" s="7">
        <f>IF(AA21&lt;(DAY(EOMONTH(DATE($B$2,MONTH(DATEVALUE($V$15&amp;"1")),1),0))),IF(AA21&lt;&gt;"",AA21+1,IF(WEEKDAY(DATE($B$2,MONTH(DATEVALUE($V$15&amp;"1")),1))=6,1,"")), "")</f>
        <v>26</v>
      </c>
      <c r="AC21" s="7">
        <f>IF(AB21&lt;(DAY(EOMONTH(DATE($B$2,MONTH(DATEVALUE($V$15&amp;"1")),1),0))),IF(AB21&lt;&gt;"",AB21+1,IF(WEEKDAY(DATE($B$2,MONTH(DATEVALUE($V$15&amp;"1")),1))=7,1,"")), "")</f>
        <v>27</v>
      </c>
      <c r="AD21" s="11"/>
    </row>
    <row r="22" spans="1:31" ht="20" customHeight="1" x14ac:dyDescent="0.2">
      <c r="A22" s="6"/>
      <c r="B22" s="17"/>
      <c r="C22" s="18">
        <f>IF(I21&lt;(DAY(EOMONTH(DATE($B$2,MONTH(DATEVALUE($B$15&amp;"1")),1),0))),IF(I21&lt;&gt;"",I21+1,IF(WEEKDAY(DATE($B$2,MONTH(DATEVALUE($B$15&amp;"1")),1))=1,1,"")), "")</f>
        <v>26</v>
      </c>
      <c r="D22" s="7">
        <f>IF(C22&lt;(DAY(EOMONTH(DATE($B$2,MONTH(DATEVALUE($B$15&amp;"1")),1),0))),IF(C22&lt;&gt;"",C22+1,IF(WEEKDAY(DATE($B$2,MONTH(DATEVALUE($B$15&amp;"1")),1))=2,1,"")), "")</f>
        <v>27</v>
      </c>
      <c r="E22" s="7">
        <f>IF(D22&lt;(DAY(EOMONTH(DATE($B$2,MONTH(DATEVALUE($B$15&amp;"1")),1),0))),IF(D22&lt;&gt;"",D22+1,IF(WEEKDAY(DATE($B$2,MONTH(DATEVALUE($B$15&amp;"1")),1))=3,1,"")), "")</f>
        <v>28</v>
      </c>
      <c r="F22" s="7">
        <f>IF(E22&lt;(DAY(EOMONTH(DATE($B$2,MONTH(DATEVALUE($B$15&amp;"1")),1),0))),IF(E22&lt;&gt;"",E22+1,IF(WEEKDAY(DATE($B$2,MONTH(DATEVALUE($B$15&amp;"1")),1))=4,1,"")), "")</f>
        <v>29</v>
      </c>
      <c r="G22" s="7">
        <f>IF(F22&lt;(DAY(EOMONTH(DATE($B$2,MONTH(DATEVALUE($B$15&amp;"1")),1),0))),IF(F22&lt;&gt;"",F22+1,IF(WEEKDAY(DATE($B$2,MONTH(DATEVALUE($B$15&amp;"1")),1))=5,1,"")), "")</f>
        <v>30</v>
      </c>
      <c r="H22" s="7" t="str">
        <f>IF(G22&lt;(DAY(EOMONTH(DATE($B$2,MONTH(DATEVALUE($B$15&amp;"1")),1),0))),IF(G22&lt;&gt;"",G22+1,IF(WEEKDAY(DATE($B$2,MONTH(DATEVALUE($B$15&amp;"1")),1))=6,1,"")), "")</f>
        <v/>
      </c>
      <c r="I22" s="7" t="str">
        <f>IF(H22&lt;(DAY(EOMONTH(DATE($B$2,MONTH(DATEVALUE($B$15&amp;"1")),1),0))),IF(H22&lt;&gt;"",H22+1,IF(WEEKDAY(DATE($B$2,MONTH(DATEVALUE($B$15&amp;"1")),1))=7,1,"")), "")</f>
        <v/>
      </c>
      <c r="J22" s="11"/>
      <c r="K22" s="8"/>
      <c r="L22" s="17"/>
      <c r="M22" s="18">
        <f>IF(S21&lt;(DAY(EOMONTH(DATE($B$2,MONTH(DATEVALUE($L$15&amp;"1")),1),0))),IF(S21&lt;&gt;"",S21+1,IF(WEEKDAY(DATE($B$2,MONTH(DATEVALUE($L$15&amp;"1")),1))=1,1,"")), "")</f>
        <v>24</v>
      </c>
      <c r="N22" s="7">
        <f>IF(M22&lt;(DAY(EOMONTH(DATE($B$2,MONTH(DATEVALUE($L$15&amp;"1")),1),0))),IF(M22&lt;&gt;"",M22+1,IF(WEEKDAY(DATE($B$2,MONTH(DATEVALUE($L$15&amp;"1")),1))=2,1,"")), "")</f>
        <v>25</v>
      </c>
      <c r="O22" s="7">
        <f>IF(N22&lt;(DAY(EOMONTH(DATE($B$2,MONTH(DATEVALUE($L$15&amp;"1")),1),0))),IF(N22&lt;&gt;"",N22+1,IF(WEEKDAY(DATE($B$2,MONTH(DATEVALUE($L$15&amp;"1")),1))=3,1,"")), "")</f>
        <v>26</v>
      </c>
      <c r="P22" s="7">
        <f>IF(O22&lt;(DAY(EOMONTH(DATE($B$2,MONTH(DATEVALUE($L$15&amp;"1")),1),0))),IF(O22&lt;&gt;"",O22+1,IF(WEEKDAY(DATE($B$2,MONTH(DATEVALUE($L$15&amp;"1")),1))=4,1,"")), "")</f>
        <v>27</v>
      </c>
      <c r="Q22" s="7">
        <f>IF(P22&lt;(DAY(EOMONTH(DATE($B$2,MONTH(DATEVALUE($L$15&amp;"1")),1),0))),IF(P22&lt;&gt;"",P22+1,IF(WEEKDAY(DATE($B$2,MONTH(DATEVALUE($L$15&amp;"1")),1))=5,1,"")), "")</f>
        <v>28</v>
      </c>
      <c r="R22" s="7">
        <f>IF(Q22&lt;(DAY(EOMONTH(DATE($B$2,MONTH(DATEVALUE($L$15&amp;"1")),1),0))),IF(Q22&lt;&gt;"",Q22+1,IF(WEEKDAY(DATE($B$2,MONTH(DATEVALUE($L$15&amp;"1")),1))=6,1,"")), "")</f>
        <v>29</v>
      </c>
      <c r="S22" s="7">
        <f>IF(R22&lt;(DAY(EOMONTH(DATE($B$2,MONTH(DATEVALUE($L$15&amp;"1")),1),0))),IF(R22&lt;&gt;"",R22+1,IF(WEEKDAY(DATE($B$2,MONTH(DATEVALUE($L$15&amp;"1")),1))=7,1,"")), "")</f>
        <v>30</v>
      </c>
      <c r="T22" s="11"/>
      <c r="U22" s="8"/>
      <c r="V22" s="17"/>
      <c r="W22" s="18">
        <f>IF(AC21&lt;(DAY(EOMONTH(DATE($B$2,MONTH(DATEVALUE($V$15&amp;"1")),1),0))),IF(AC21&lt;&gt;"",AC21+1,IF(WEEKDAY(DATE($B$2,MONTH(DATEVALUE($V$15&amp;"1")),1))=1,1,"")), "")</f>
        <v>28</v>
      </c>
      <c r="X22" s="7">
        <f>IF(W22&lt;(DAY(EOMONTH(DATE($B$2,MONTH(DATEVALUE($V$15&amp;"1")),1),0))),IF(W22&lt;&gt;"",W22+1,IF(WEEKDAY(DATE($B$2,MONTH(DATEVALUE($V$15&amp;"1")),1))=2,1,"")), "")</f>
        <v>29</v>
      </c>
      <c r="Y22" s="7">
        <f>IF(X22&lt;(DAY(EOMONTH(DATE($B$2,MONTH(DATEVALUE($V$15&amp;"1")),1),0))),IF(X22&lt;&gt;"",X22+1,IF(WEEKDAY(DATE($B$2,MONTH(DATEVALUE($V$15&amp;"1")),1))=3,1,"")), "")</f>
        <v>30</v>
      </c>
      <c r="Z22" s="7" t="str">
        <f>IF(Y22&lt;(DAY(EOMONTH(DATE($B$2,MONTH(DATEVALUE($V$15&amp;"1")),1),0))),IF(Y22&lt;&gt;"",Y22+1,IF(WEEKDAY(DATE($B$2,MONTH(DATEVALUE($V$15&amp;"1")),1))=4,1,"")), "")</f>
        <v/>
      </c>
      <c r="AA22" s="7" t="str">
        <f>IF(Z22&lt;(DAY(EOMONTH(DATE($B$2,MONTH(DATEVALUE($V$15&amp;"1")),1),0))),IF(Z22&lt;&gt;"",Z22+1,IF(WEEKDAY(DATE($B$2,MONTH(DATEVALUE($V$15&amp;"1")),1))=5,1,"")), "")</f>
        <v/>
      </c>
      <c r="AB22" s="7" t="str">
        <f>IF(AA22&lt;(DAY(EOMONTH(DATE($B$2,MONTH(DATEVALUE($V$15&amp;"1")),1),0))),IF(AA22&lt;&gt;"",AA22+1,IF(WEEKDAY(DATE($B$2,MONTH(DATEVALUE($V$15&amp;"1")),1))=6,1,"")), "")</f>
        <v/>
      </c>
      <c r="AC22" s="7" t="str">
        <f>IF(AB22&lt;(DAY(EOMONTH(DATE($B$2,MONTH(DATEVALUE($V$15&amp;"1")),1),0))),IF(AB22&lt;&gt;"",AB22+1,IF(WEEKDAY(DATE($B$2,MONTH(DATEVALUE($V$15&amp;"1")),1))=7,1,"")), "")</f>
        <v/>
      </c>
      <c r="AD22" s="11"/>
    </row>
    <row r="23" spans="1:31" ht="20" customHeight="1" x14ac:dyDescent="0.2">
      <c r="A23" s="6"/>
      <c r="B23" s="17"/>
      <c r="C23" s="18" t="str">
        <f>IF(I22&lt;(DAY(EOMONTH(DATE($B$2,MONTH(DATEVALUE($B$15&amp;"1")),1),0))),IF(I22&lt;&gt;"",I22+1,IF(WEEKDAY(DATE($B$2,MONTH(DATEVALUE($B$15&amp;"1")),1))=1,1,"")), "")</f>
        <v/>
      </c>
      <c r="D23" s="7" t="str">
        <f>IF(C23&lt;(DAY(EOMONTH(DATE($B$2,MONTH(DATEVALUE($B$15&amp;"1")),1),0))),IF(C23&lt;&gt;"",C23+1,IF(WEEKDAY(DATE($B$2,MONTH(DATEVALUE($B$15&amp;"1")),1))=2,1,"")), "")</f>
        <v/>
      </c>
      <c r="E23" s="7" t="str">
        <f>IF(D23&lt;(DAY(EOMONTH(DATE($B$2,MONTH(DATEVALUE($B$15&amp;"1")),1),0))),IF(D23&lt;&gt;"",D23+1,IF(WEEKDAY(DATE($B$2,MONTH(DATEVALUE($B$15&amp;"1")),1))=3,1,"")), "")</f>
        <v/>
      </c>
      <c r="F23" s="7" t="str">
        <f>IF(E23&lt;(DAY(EOMONTH(DATE($B$2,MONTH(DATEVALUE($B$15&amp;"1")),1),0))),IF(E23&lt;&gt;"",E23+1,IF(WEEKDAY(DATE($B$2,MONTH(DATEVALUE($B$15&amp;"1")),1))=4,1,"")), "")</f>
        <v/>
      </c>
      <c r="G23" s="7" t="str">
        <f>IF(F23&lt;(DAY(EOMONTH(DATE($B$2,MONTH(DATEVALUE($B$15&amp;"1")),1),0))),IF(F23&lt;&gt;"",F23+1,IF(WEEKDAY(DATE($B$2,MONTH(DATEVALUE($B$15&amp;"1")),1))=5,1,"")), "")</f>
        <v/>
      </c>
      <c r="H23" s="7" t="str">
        <f>IF(G23&lt;(DAY(EOMONTH(DATE($B$2,MONTH(DATEVALUE($B$15&amp;"1")),1),0))),IF(G23&lt;&gt;"",G23+1,IF(WEEKDAY(DATE($B$2,MONTH(DATEVALUE($B$15&amp;"1")),1))=6,1,"")), "")</f>
        <v/>
      </c>
      <c r="I23" s="7" t="str">
        <f>IF(H23&lt;(DAY(EOMONTH(DATE($B$2,MONTH(DATEVALUE($B$15&amp;"1")),1),0))),IF(H23&lt;&gt;"",H23+1,IF(WEEKDAY(DATE($B$2,MONTH(DATEVALUE($B$15&amp;"1")),1))=7,1,"")), "")</f>
        <v/>
      </c>
      <c r="J23" s="11"/>
      <c r="K23" s="8"/>
      <c r="L23" s="17"/>
      <c r="M23" s="18">
        <f>IF(S22&lt;(DAY(EOMONTH(DATE($B$2,MONTH(DATEVALUE($L$15&amp;"1")),1),0))),IF(S22&lt;&gt;"",S22+1,IF(WEEKDAY(DATE($B$2,MONTH(DATEVALUE($L$15&amp;"1")),1))=1,1,"")), "")</f>
        <v>31</v>
      </c>
      <c r="N23" s="7"/>
      <c r="O23" s="7"/>
      <c r="P23" s="7"/>
      <c r="Q23" s="7"/>
      <c r="R23" s="7"/>
      <c r="S23" s="7"/>
      <c r="T23" s="11"/>
      <c r="U23" s="8"/>
      <c r="V23" s="17"/>
      <c r="W23" s="18" t="str">
        <f>IF(AC22&lt;(DAY(EOMONTH(DATE($B$2,MONTH(DATEVALUE($V$15&amp;"1")),1),0))),IF(AC22&lt;&gt;"",AC22+1,IF(WEEKDAY(DATE($B$2,MONTH(DATEVALUE($V$15&amp;"1")),1))=1,1,"")), "")</f>
        <v/>
      </c>
      <c r="X23" s="7" t="str">
        <f>IF(W23&lt;(DAY(EOMONTH(DATE($B$2,MONTH(DATEVALUE($V$15&amp;"1")),1),0))),IF(W23&lt;&gt;"",W23+1,IF(WEEKDAY(DATE($B$2,MONTH(DATEVALUE($V$15&amp;"1")),1))=2,1,"")), "")</f>
        <v/>
      </c>
      <c r="Y23" s="7" t="str">
        <f>IF(X23&lt;(DAY(EOMONTH(DATE($B$2,MONTH(DATEVALUE($V$15&amp;"1")),1),0))),IF(X23&lt;&gt;"",X23+1,IF(WEEKDAY(DATE($B$2,MONTH(DATEVALUE($V$15&amp;"1")),1))=3,1,"")), "")</f>
        <v/>
      </c>
      <c r="Z23" s="7" t="str">
        <f>IF(Y23&lt;(DAY(EOMONTH(DATE($B$2,MONTH(DATEVALUE($V$15&amp;"1")),1),0))),IF(Y23&lt;&gt;"",Y23+1,IF(WEEKDAY(DATE($B$2,MONTH(DATEVALUE($V$15&amp;"1")),1))=4,1,"")), "")</f>
        <v/>
      </c>
      <c r="AA23" s="7" t="str">
        <f>IF(Z23&lt;(DAY(EOMONTH(DATE($B$2,MONTH(DATEVALUE($V$15&amp;"1")),1),0))),IF(Z23&lt;&gt;"",Z23+1,IF(WEEKDAY(DATE($B$2,MONTH(DATEVALUE($V$15&amp;"1")),1))=5,1,"")), "")</f>
        <v/>
      </c>
      <c r="AB23" s="7" t="str">
        <f>IF(AA23&lt;(DAY(EOMONTH(DATE($B$2,MONTH(DATEVALUE($V$15&amp;"1")),1),0))),IF(AA23&lt;&gt;"",AA23+1,IF(WEEKDAY(DATE($B$2,MONTH(DATEVALUE($V$15&amp;"1")),1))=6,1,"")), "")</f>
        <v/>
      </c>
      <c r="AC23" s="7" t="str">
        <f>IF(AB23&lt;(DAY(EOMONTH(DATE($B$2,MONTH(DATEVALUE($V$15&amp;"1")),1),0))),IF(AB23&lt;&gt;"",AB23+1,IF(WEEKDAY(DATE($B$2,MONTH(DATEVALUE($V$15&amp;"1")),1))=7,1,"")), "")</f>
        <v/>
      </c>
      <c r="AD23" s="11"/>
    </row>
    <row r="24" spans="1:31" ht="6.75" customHeight="1" x14ac:dyDescent="0.2">
      <c r="A24" s="16"/>
      <c r="B24" s="19"/>
      <c r="C24" s="20"/>
      <c r="D24" s="12"/>
      <c r="E24" s="12"/>
      <c r="F24" s="12"/>
      <c r="G24" s="12"/>
      <c r="H24" s="12"/>
      <c r="I24" s="12"/>
      <c r="J24" s="13"/>
      <c r="K24" s="7"/>
      <c r="L24" s="19"/>
      <c r="M24" s="20"/>
      <c r="N24" s="12"/>
      <c r="O24" s="12"/>
      <c r="P24" s="12"/>
      <c r="Q24" s="12"/>
      <c r="R24" s="12"/>
      <c r="S24" s="12"/>
      <c r="T24" s="13"/>
      <c r="U24" s="7"/>
      <c r="V24" s="19"/>
      <c r="W24" s="20"/>
      <c r="X24" s="12"/>
      <c r="Y24" s="12"/>
      <c r="Z24" s="12"/>
      <c r="AA24" s="12"/>
      <c r="AB24" s="12"/>
      <c r="AC24" s="12"/>
      <c r="AD24" s="13"/>
    </row>
    <row r="25" spans="1:31" ht="19.5" customHeight="1" x14ac:dyDescent="0.2">
      <c r="A25" s="6"/>
      <c r="B25" s="16"/>
      <c r="C25" s="1"/>
      <c r="D25" s="1"/>
      <c r="E25" s="1"/>
      <c r="F25" s="1"/>
      <c r="G25" s="1"/>
      <c r="H25" s="1"/>
      <c r="I25" s="1"/>
      <c r="J25" s="21"/>
      <c r="K25" s="6"/>
      <c r="L25" s="16"/>
      <c r="M25" s="6"/>
      <c r="N25" s="6"/>
      <c r="O25" s="6"/>
      <c r="P25" s="6"/>
      <c r="Q25" s="6"/>
      <c r="R25" s="6"/>
      <c r="S25" s="6"/>
      <c r="T25" s="16"/>
      <c r="U25" s="6"/>
      <c r="V25" s="16"/>
      <c r="W25" s="6"/>
      <c r="X25" s="6"/>
      <c r="Y25" s="6"/>
      <c r="Z25" s="6"/>
      <c r="AA25" s="6"/>
      <c r="AB25" s="6"/>
      <c r="AC25" s="6"/>
      <c r="AD25" s="6"/>
    </row>
    <row r="26" spans="1:31" ht="30" customHeight="1" x14ac:dyDescent="0.2">
      <c r="A26" s="4"/>
      <c r="B26" s="27" t="s">
        <v>11</v>
      </c>
      <c r="C26" s="27"/>
      <c r="D26" s="27"/>
      <c r="E26" s="27"/>
      <c r="F26" s="27"/>
      <c r="G26" s="27"/>
      <c r="H26" s="27"/>
      <c r="I26" s="27"/>
      <c r="J26" s="27"/>
      <c r="K26" s="4"/>
      <c r="L26" s="27" t="s">
        <v>12</v>
      </c>
      <c r="M26" s="27"/>
      <c r="N26" s="27"/>
      <c r="O26" s="27"/>
      <c r="P26" s="27"/>
      <c r="Q26" s="27"/>
      <c r="R26" s="27"/>
      <c r="S26" s="27"/>
      <c r="T26" s="27"/>
      <c r="U26" s="4"/>
      <c r="V26" s="27" t="s">
        <v>13</v>
      </c>
      <c r="W26" s="27"/>
      <c r="X26" s="27"/>
      <c r="Y26" s="27"/>
      <c r="Z26" s="27"/>
      <c r="AA26" s="27"/>
      <c r="AB26" s="27"/>
      <c r="AC26" s="27"/>
      <c r="AD26" s="27"/>
      <c r="AE26" s="5"/>
    </row>
    <row r="27" spans="1:31" ht="6.75" customHeight="1" x14ac:dyDescent="0.2">
      <c r="A27" s="15"/>
      <c r="B27" s="24"/>
      <c r="C27" s="25"/>
      <c r="D27" s="25"/>
      <c r="E27" s="25"/>
      <c r="F27" s="25"/>
      <c r="G27" s="25"/>
      <c r="H27" s="25"/>
      <c r="I27" s="25"/>
      <c r="J27" s="26"/>
      <c r="K27" s="15"/>
      <c r="L27" s="24"/>
      <c r="M27" s="25"/>
      <c r="N27" s="25"/>
      <c r="O27" s="25"/>
      <c r="P27" s="25"/>
      <c r="Q27" s="25"/>
      <c r="R27" s="25"/>
      <c r="S27" s="25"/>
      <c r="T27" s="26"/>
      <c r="U27" s="15"/>
      <c r="V27" s="24"/>
      <c r="W27" s="25"/>
      <c r="X27" s="25"/>
      <c r="Y27" s="25"/>
      <c r="Z27" s="25"/>
      <c r="AA27" s="25"/>
      <c r="AB27" s="25"/>
      <c r="AC27" s="25"/>
      <c r="AD27" s="26"/>
      <c r="AE27" s="5"/>
    </row>
    <row r="28" spans="1:31" ht="20" customHeight="1" x14ac:dyDescent="0.2">
      <c r="A28" s="6"/>
      <c r="B28" s="17"/>
      <c r="C28" s="22" t="s">
        <v>0</v>
      </c>
      <c r="D28" s="23" t="s">
        <v>1</v>
      </c>
      <c r="E28" s="23" t="s">
        <v>2</v>
      </c>
      <c r="F28" s="23" t="s">
        <v>3</v>
      </c>
      <c r="G28" s="23" t="s">
        <v>2</v>
      </c>
      <c r="H28" s="23" t="s">
        <v>4</v>
      </c>
      <c r="I28" s="23" t="s">
        <v>0</v>
      </c>
      <c r="J28" s="11"/>
      <c r="K28" s="8"/>
      <c r="L28" s="17"/>
      <c r="M28" s="22" t="s">
        <v>0</v>
      </c>
      <c r="N28" s="23" t="s">
        <v>1</v>
      </c>
      <c r="O28" s="23" t="s">
        <v>2</v>
      </c>
      <c r="P28" s="23" t="s">
        <v>3</v>
      </c>
      <c r="Q28" s="23" t="s">
        <v>2</v>
      </c>
      <c r="R28" s="23" t="s">
        <v>4</v>
      </c>
      <c r="S28" s="23" t="s">
        <v>0</v>
      </c>
      <c r="T28" s="11"/>
      <c r="U28" s="8"/>
      <c r="V28" s="17"/>
      <c r="W28" s="22" t="s">
        <v>0</v>
      </c>
      <c r="X28" s="23" t="s">
        <v>1</v>
      </c>
      <c r="Y28" s="23" t="s">
        <v>2</v>
      </c>
      <c r="Z28" s="23" t="s">
        <v>3</v>
      </c>
      <c r="AA28" s="23" t="s">
        <v>2</v>
      </c>
      <c r="AB28" s="23" t="s">
        <v>4</v>
      </c>
      <c r="AC28" s="23" t="s">
        <v>0</v>
      </c>
      <c r="AD28" s="11"/>
    </row>
    <row r="29" spans="1:31" ht="20" customHeight="1" x14ac:dyDescent="0.2">
      <c r="A29" s="6"/>
      <c r="B29" s="17"/>
      <c r="C29" s="18" t="str">
        <f>IF(WEEKDAY(DATE($B$2,MONTH(DATEVALUE(B26&amp;"1")),1))=1,1,"")</f>
        <v/>
      </c>
      <c r="D29" s="7" t="str">
        <f>IF(C29&lt;&gt;"",C29+1,IF(WEEKDAY(DATE($B$2,MONTH(DATEVALUE(B26&amp;"1")),1))=2,1,""))</f>
        <v/>
      </c>
      <c r="E29" s="7" t="str">
        <f>IF(D29&lt;&gt;"",D29+1,IF(WEEKDAY(DATE($B$2,MONTH(DATEVALUE(B26&amp;"1")),1))=3,1,""))</f>
        <v/>
      </c>
      <c r="F29" s="7">
        <f>IF(E29&lt;&gt;"",E29+1,IF(WEEKDAY(DATE($B$2,MONTH(DATEVALUE(B26&amp;"1")),1))=4,1,""))</f>
        <v>1</v>
      </c>
      <c r="G29" s="7">
        <f>IF(F29&lt;&gt;"",F29+1,IF(WEEKDAY(DATE($B$2,MONTH(DATEVALUE(B26&amp;"1")),1))=5,1,""))</f>
        <v>2</v>
      </c>
      <c r="H29" s="7">
        <f>IF(G29&lt;&gt;"",G29+1,IF(WEEKDAY(DATE($B$2,MONTH(DATEVALUE(B26&amp;"1")),1))=6,1,""))</f>
        <v>3</v>
      </c>
      <c r="I29" s="7">
        <f>IF(H29&lt;&gt;"",H29+1,IF(WEEKDAY(DATE($B$2,MONTH(DATEVALUE(B26&amp;"1")),1))=7,1,""))</f>
        <v>4</v>
      </c>
      <c r="J29" s="11"/>
      <c r="K29" s="8"/>
      <c r="L29" s="17"/>
      <c r="M29" s="18" t="str">
        <f>IF(WEEKDAY(DATE($B$2,MONTH(DATEVALUE(L26&amp;"1")),1))=1,1,"")</f>
        <v/>
      </c>
      <c r="N29" s="7" t="str">
        <f>IF(M29&lt;&gt;"",M29+1,IF(WEEKDAY(DATE($B$2,MONTH(DATEVALUE(L26&amp;"1")),1))=2,1,""))</f>
        <v/>
      </c>
      <c r="O29" s="7" t="str">
        <f>IF(N29&lt;&gt;"",N29+1,IF(WEEKDAY(DATE($B$2,MONTH(DATEVALUE(L26&amp;"1")),1))=3,1,""))</f>
        <v/>
      </c>
      <c r="P29" s="7" t="str">
        <f>IF(O29&lt;&gt;"",O29+1,IF(WEEKDAY(DATE($B$2,MONTH(DATEVALUE(L26&amp;"1")),1))=4,1,""))</f>
        <v/>
      </c>
      <c r="Q29" s="7" t="str">
        <f>IF(P29&lt;&gt;"",P29+1,IF(WEEKDAY(DATE($B$2,MONTH(DATEVALUE(L26&amp;"1")),1))=5,1,""))</f>
        <v/>
      </c>
      <c r="R29" s="7" t="str">
        <f>IF(Q29&lt;&gt;"",Q29+1,IF(WEEKDAY(DATE($B$2,MONTH(DATEVALUE(L26&amp;"1")),1))=6,1,""))</f>
        <v/>
      </c>
      <c r="S29" s="7">
        <f>IF(R29&lt;&gt;"",R29+1,IF(WEEKDAY(DATE($B$2,MONTH(DATEVALUE(L26&amp;"1")),1))=7,1,""))</f>
        <v>1</v>
      </c>
      <c r="T29" s="11"/>
      <c r="U29" s="8"/>
      <c r="V29" s="17"/>
      <c r="W29" s="18" t="str">
        <f>IF(WEEKDAY(DATE($B$2,MONTH(DATEVALUE(V26&amp;"1")),1))=1,1,"")</f>
        <v/>
      </c>
      <c r="X29" s="7" t="str">
        <f>IF(W29&lt;&gt;"",W29+1,IF(WEEKDAY(DATE($B$2,MONTH(DATEVALUE(V26&amp;"1")),1))=2,1,""))</f>
        <v/>
      </c>
      <c r="Y29" s="7">
        <f>IF(X29&lt;&gt;"",X29+1,IF(WEEKDAY(DATE($B$2,MONTH(DATEVALUE(V26&amp;"1")),1))=3,1,""))</f>
        <v>1</v>
      </c>
      <c r="Z29" s="7">
        <f>IF(Y29&lt;&gt;"",Y29+1,IF(WEEKDAY(DATE($B$2,MONTH(DATEVALUE(V26&amp;"1")),1))=4,1,""))</f>
        <v>2</v>
      </c>
      <c r="AA29" s="7">
        <f>IF(Z29&lt;&gt;"",Z29+1,IF(WEEKDAY(DATE($B$2,MONTH(DATEVALUE(V26&amp;"1")),1))=5,1,""))</f>
        <v>3</v>
      </c>
      <c r="AB29" s="7">
        <f>IF(AA29&lt;&gt;"",AA29+1,IF(WEEKDAY(DATE($B$2,MONTH(DATEVALUE(V26&amp;"1")),1))=6,1,""))</f>
        <v>4</v>
      </c>
      <c r="AC29" s="7">
        <f>IF(AB29&lt;&gt;"",AB29+1,IF(WEEKDAY(DATE($B$2,MONTH(DATEVALUE(V26&amp;"1")),1))=7,1,""))</f>
        <v>5</v>
      </c>
      <c r="AD29" s="11"/>
    </row>
    <row r="30" spans="1:31" ht="20" customHeight="1" x14ac:dyDescent="0.2">
      <c r="A30" s="6"/>
      <c r="B30" s="17"/>
      <c r="C30" s="18">
        <f>IF(I29&lt;(DAY(EOMONTH(DATE($B$2,MONTH(DATEVALUE($B$26&amp;"1")),1),0))),IF(I29&lt;&gt;"",I29+1,IF(WEEKDAY(DATE($B$2,MONTH(DATEVALUE($B$26&amp;"1")),1))=1,1,"")), "")</f>
        <v>5</v>
      </c>
      <c r="D30" s="7">
        <f>IF(C30&lt;(DAY(EOMONTH(DATE($B$2,MONTH(DATEVALUE($B$26&amp;"1")),1),0))),IF(C30&lt;&gt;"",C30+1,IF(WEEKDAY(DATE($B$2,MONTH(DATEVALUE($B$26&amp;"1")),1))=2,1,"")), "")</f>
        <v>6</v>
      </c>
      <c r="E30" s="7">
        <f>IF(D30&lt;(DAY(EOMONTH(DATE($B$2,MONTH(DATEVALUE($B$26&amp;"1")),1),0))),IF(D30&lt;&gt;"",D30+1,IF(WEEKDAY(DATE($B$2,MONTH(DATEVALUE($B$26&amp;"1")),1))=3,1,"")), "")</f>
        <v>7</v>
      </c>
      <c r="F30" s="7">
        <f>IF(E30&lt;(DAY(EOMONTH(DATE($B$2,MONTH(DATEVALUE($B$26&amp;"1")),1),0))),IF(E30&lt;&gt;"",E30+1,IF(WEEKDAY(DATE($B$2,MONTH(DATEVALUE($B$26&amp;"1")),1))=4,1,"")), "")</f>
        <v>8</v>
      </c>
      <c r="G30" s="7">
        <f>IF(F30&lt;(DAY(EOMONTH(DATE($B$2,MONTH(DATEVALUE($B$26&amp;"1")),1),0))),IF(F30&lt;&gt;"",F30+1,IF(WEEKDAY(DATE($B$2,MONTH(DATEVALUE($B$26&amp;"1")),1))=5,1,"")), "")</f>
        <v>9</v>
      </c>
      <c r="H30" s="7">
        <f>IF(G30&lt;(DAY(EOMONTH(DATE($B$2,MONTH(DATEVALUE($B$26&amp;"1")),1),0))),IF(G30&lt;&gt;"",G30+1,IF(WEEKDAY(DATE($B$2,MONTH(DATEVALUE($B$26&amp;"1")),1))=6,1,"")), "")</f>
        <v>10</v>
      </c>
      <c r="I30" s="7">
        <f>IF(H30&lt;(DAY(EOMONTH(DATE($B$2,MONTH(DATEVALUE($B$26&amp;"1")),1),0))),IF(H30&lt;&gt;"",H30+1,IF(WEEKDAY(DATE($B$2,MONTH(DATEVALUE($B$26&amp;"1")),1))=7,1,"")), "")</f>
        <v>11</v>
      </c>
      <c r="J30" s="11"/>
      <c r="K30" s="8"/>
      <c r="L30" s="17"/>
      <c r="M30" s="18">
        <f>IF(S29&lt;(DAY(EOMONTH(DATE($B$2,MONTH(DATEVALUE($L$26&amp;"1")),1),0))),IF(S29&lt;&gt;"",S29+1,IF(WEEKDAY(DATE($B$2,MONTH(DATEVALUE($L$26&amp;"1")),1))=1,1,"")), "")</f>
        <v>2</v>
      </c>
      <c r="N30" s="7">
        <f>IF(M30&lt;(DAY(EOMONTH(DATE($B$2,MONTH(DATEVALUE($L$26&amp;"1")),1),0))),IF(M30&lt;&gt;"",M30+1,IF(WEEKDAY(DATE($B$2,MONTH(DATEVALUE($L$26&amp;"1")),1))=2,1,"")), "")</f>
        <v>3</v>
      </c>
      <c r="O30" s="7">
        <f>IF(N30&lt;(DAY(EOMONTH(DATE($B$2,MONTH(DATEVALUE($L$26&amp;"1")),1),0))),IF(N30&lt;&gt;"",N30+1,IF(WEEKDAY(DATE($B$2,MONTH(DATEVALUE($L$26&amp;"1")),1))=3,1,"")), "")</f>
        <v>4</v>
      </c>
      <c r="P30" s="7">
        <f>IF(O30&lt;(DAY(EOMONTH(DATE($B$2,MONTH(DATEVALUE($L$26&amp;"1")),1),0))),IF(O30&lt;&gt;"",O30+1,IF(WEEKDAY(DATE($B$2,MONTH(DATEVALUE($L$26&amp;"1")),1))=4,1,"")), "")</f>
        <v>5</v>
      </c>
      <c r="Q30" s="7">
        <f>IF(P30&lt;(DAY(EOMONTH(DATE($B$2,MONTH(DATEVALUE($L$26&amp;"1")),1),0))),IF(P30&lt;&gt;"",P30+1,IF(WEEKDAY(DATE($B$2,MONTH(DATEVALUE($L$26&amp;"1")),1))=5,1,"")), "")</f>
        <v>6</v>
      </c>
      <c r="R30" s="7">
        <f>IF(Q30&lt;(DAY(EOMONTH(DATE($B$2,MONTH(DATEVALUE($L$26&amp;"1")),1),0))),IF(Q30&lt;&gt;"",Q30+1,IF(WEEKDAY(DATE($B$2,MONTH(DATEVALUE($L$26&amp;"1")),1))=6,1,"")), "")</f>
        <v>7</v>
      </c>
      <c r="S30" s="7">
        <f>IF(R30&lt;(DAY(EOMONTH(DATE($B$2,MONTH(DATEVALUE($L$26&amp;"1")),1),0))),IF(R30&lt;&gt;"",R30+1,IF(WEEKDAY(DATE($B$2,MONTH(DATEVALUE($L$26&amp;"1")),1))=7,1,"")), "")</f>
        <v>8</v>
      </c>
      <c r="T30" s="11"/>
      <c r="U30" s="8"/>
      <c r="V30" s="17"/>
      <c r="W30" s="18">
        <f>IF(AC29&lt;(DAY(EOMONTH(DATE($B$2,MONTH(DATEVALUE($V$26&amp;"1")),1),0))),IF(AC29&lt;&gt;"",AC29+1,IF(WEEKDAY(DATE($V$26,MONTH(DATEVALUE($V$26&amp;"1")),1))=1,1,"")), "")</f>
        <v>6</v>
      </c>
      <c r="X30" s="7">
        <f>IF(W30&lt;(DAY(EOMONTH(DATE($B$2,MONTH(DATEVALUE($V$26&amp;"1")),1),0))),IF(W30&lt;&gt;"",W30+1,IF(WEEKDAY(DATE($B$2,MONTH(DATEVALUE($V$26&amp;"1")),1))=2,1,"")), "")</f>
        <v>7</v>
      </c>
      <c r="Y30" s="7">
        <f>IF(X30&lt;(DAY(EOMONTH(DATE($B$2,MONTH(DATEVALUE($V$26&amp;"1")),1),0))),IF(X30&lt;&gt;"",X30+1,IF(WEEKDAY(DATE($B$2,MONTH(DATEVALUE($V$26&amp;"1")),1))=3,1,"")), "")</f>
        <v>8</v>
      </c>
      <c r="Z30" s="7">
        <f>IF(Y30&lt;(DAY(EOMONTH(DATE($B$2,MONTH(DATEVALUE($V$26&amp;"1")),1),0))),IF(Y30&lt;&gt;"",Y30+1,IF(WEEKDAY(DATE($B$2,MONTH(DATEVALUE($V$26&amp;"1")),1))=4,1,"")), "")</f>
        <v>9</v>
      </c>
      <c r="AA30" s="7">
        <f>IF(Z30&lt;(DAY(EOMONTH(DATE($B$2,MONTH(DATEVALUE($V$26&amp;"1")),1),0))),IF(Z30&lt;&gt;"",Z30+1,IF(WEEKDAY(DATE($B$2,MONTH(DATEVALUE($V$26&amp;"1")),1))=5,1,"")), "")</f>
        <v>10</v>
      </c>
      <c r="AB30" s="7">
        <f>IF(AA30&lt;(DAY(EOMONTH(DATE($B$2,MONTH(DATEVALUE($V$26&amp;"1")),1),0))),IF(AA30&lt;&gt;"",AA30+1,IF(WEEKDAY(DATE($B$2,MONTH(DATEVALUE($V$26&amp;"1")),1))=6,1,"")), "")</f>
        <v>11</v>
      </c>
      <c r="AC30" s="7">
        <f>IF(AB30&lt;(DAY(EOMONTH(DATE($B$2,MONTH(DATEVALUE($V$26&amp;"1")),1),0))),IF(AB30&lt;&gt;"",AB30+1,IF(WEEKDAY(DATE($B$2,MONTH(DATEVALUE($V$26&amp;"1")),1))=7,1,"")), "")</f>
        <v>12</v>
      </c>
      <c r="AD30" s="11"/>
    </row>
    <row r="31" spans="1:31" ht="20" customHeight="1" x14ac:dyDescent="0.2">
      <c r="A31" s="6"/>
      <c r="B31" s="17"/>
      <c r="C31" s="18">
        <f>IF(I30&lt;(DAY(EOMONTH(DATE($B$2,MONTH(DATEVALUE($B$26&amp;"1")),1),0))),IF(I30&lt;&gt;"",I30+1,IF(WEEKDAY(DATE($B$2,MONTH(DATEVALUE($B$26&amp;"1")),1))=1,1,"")), "")</f>
        <v>12</v>
      </c>
      <c r="D31" s="7">
        <f>IF(C31&lt;(DAY(EOMONTH(DATE($B$2,MONTH(DATEVALUE($B$26&amp;"1")),1),0))),IF(C31&lt;&gt;"",C31+1,IF(WEEKDAY(DATE($B$2,MONTH(DATEVALUE($B$26&amp;"1")),1))=2,1,"")), "")</f>
        <v>13</v>
      </c>
      <c r="E31" s="7">
        <f>IF(D31&lt;(DAY(EOMONTH(DATE($B$2,MONTH(DATEVALUE($B$26&amp;"1")),1),0))),IF(D31&lt;&gt;"",D31+1,IF(WEEKDAY(DATE($B$2,MONTH(DATEVALUE($B$26&amp;"1")),1))=3,1,"")), "")</f>
        <v>14</v>
      </c>
      <c r="F31" s="7">
        <f>IF(E31&lt;(DAY(EOMONTH(DATE($B$2,MONTH(DATEVALUE($B$26&amp;"1")),1),0))),IF(E31&lt;&gt;"",E31+1,IF(WEEKDAY(DATE($B$2,MONTH(DATEVALUE($B$26&amp;"1")),1))=4,1,"")), "")</f>
        <v>15</v>
      </c>
      <c r="G31" s="7">
        <f>IF(F31&lt;(DAY(EOMONTH(DATE($B$2,MONTH(DATEVALUE($B$26&amp;"1")),1),0))),IF(F31&lt;&gt;"",F31+1,IF(WEEKDAY(DATE($B$2,MONTH(DATEVALUE($B$26&amp;"1")),1))=5,1,"")), "")</f>
        <v>16</v>
      </c>
      <c r="H31" s="7">
        <f>IF(G31&lt;(DAY(EOMONTH(DATE($B$2,MONTH(DATEVALUE($B$26&amp;"1")),1),0))),IF(G31&lt;&gt;"",G31+1,IF(WEEKDAY(DATE($B$2,MONTH(DATEVALUE($B$26&amp;"1")),1))=6,1,"")), "")</f>
        <v>17</v>
      </c>
      <c r="I31" s="7">
        <f>IF(H31&lt;(DAY(EOMONTH(DATE($B$2,MONTH(DATEVALUE($B$26&amp;"1")),1),0))),IF(H31&lt;&gt;"",H31+1,IF(WEEKDAY(DATE($B$2,MONTH(DATEVALUE($B$26&amp;"1")),1))=7,1,"")), "")</f>
        <v>18</v>
      </c>
      <c r="J31" s="11"/>
      <c r="K31" s="8"/>
      <c r="L31" s="17"/>
      <c r="M31" s="18">
        <f>IF(S30&lt;(DAY(EOMONTH(DATE($B$2,MONTH(DATEVALUE($L$26&amp;"1")),1),0))),IF(S30&lt;&gt;"",S30+1,IF(WEEKDAY(DATE($B$2,MONTH(DATEVALUE($L$26&amp;"1")),1))=1,1,"")), "")</f>
        <v>9</v>
      </c>
      <c r="N31" s="7">
        <f>IF(M31&lt;(DAY(EOMONTH(DATE($B$2,MONTH(DATEVALUE($L$26&amp;"1")),1),0))),IF(M31&lt;&gt;"",M31+1,IF(WEEKDAY(DATE($B$2,MONTH(DATEVALUE($L$26&amp;"1")),1))=2,1,"")), "")</f>
        <v>10</v>
      </c>
      <c r="O31" s="7">
        <f>IF(N31&lt;(DAY(EOMONTH(DATE($B$2,MONTH(DATEVALUE($L$26&amp;"1")),1),0))),IF(N31&lt;&gt;"",N31+1,IF(WEEKDAY(DATE($B$2,MONTH(DATEVALUE($L$26&amp;"1")),1))=3,1,"")), "")</f>
        <v>11</v>
      </c>
      <c r="P31" s="7">
        <f>IF(O31&lt;(DAY(EOMONTH(DATE($B$2,MONTH(DATEVALUE($L$26&amp;"1")),1),0))),IF(O31&lt;&gt;"",O31+1,IF(WEEKDAY(DATE($B$2,MONTH(DATEVALUE($L$26&amp;"1")),1))=4,1,"")), "")</f>
        <v>12</v>
      </c>
      <c r="Q31" s="7">
        <f>IF(P31&lt;(DAY(EOMONTH(DATE($B$2,MONTH(DATEVALUE($L$26&amp;"1")),1),0))),IF(P31&lt;&gt;"",P31+1,IF(WEEKDAY(DATE($B$2,MONTH(DATEVALUE($L$26&amp;"1")),1))=5,1,"")), "")</f>
        <v>13</v>
      </c>
      <c r="R31" s="7">
        <f>IF(Q31&lt;(DAY(EOMONTH(DATE($B$2,MONTH(DATEVALUE($L$26&amp;"1")),1),0))),IF(Q31&lt;&gt;"",Q31+1,IF(WEEKDAY(DATE($B$2,MONTH(DATEVALUE($L$26&amp;"1")),1))=6,1,"")), "")</f>
        <v>14</v>
      </c>
      <c r="S31" s="7">
        <f>IF(R31&lt;(DAY(EOMONTH(DATE($B$2,MONTH(DATEVALUE($L$26&amp;"1")),1),0))),IF(R31&lt;&gt;"",R31+1,IF(WEEKDAY(DATE($B$2,MONTH(DATEVALUE($L$26&amp;"1")),1))=7,1,"")), "")</f>
        <v>15</v>
      </c>
      <c r="T31" s="11"/>
      <c r="U31" s="8"/>
      <c r="V31" s="17"/>
      <c r="W31" s="18">
        <f>IF(AC30&lt;(DAY(EOMONTH(DATE($B$2,MONTH(DATEVALUE($V$26&amp;"1")),1),0))),IF(AC30&lt;&gt;"",AC30+1,IF(WEEKDAY(DATE($V$26,MONTH(DATEVALUE($V$26&amp;"1")),1))=1,1,"")), "")</f>
        <v>13</v>
      </c>
      <c r="X31" s="7">
        <f>IF(W31&lt;(DAY(EOMONTH(DATE($B$2,MONTH(DATEVALUE($V$26&amp;"1")),1),0))),IF(W31&lt;&gt;"",W31+1,IF(WEEKDAY(DATE($B$2,MONTH(DATEVALUE($V$26&amp;"1")),1))=2,1,"")), "")</f>
        <v>14</v>
      </c>
      <c r="Y31" s="7">
        <f>IF(X31&lt;(DAY(EOMONTH(DATE($B$2,MONTH(DATEVALUE($V$26&amp;"1")),1),0))),IF(X31&lt;&gt;"",X31+1,IF(WEEKDAY(DATE($B$2,MONTH(DATEVALUE($V$26&amp;"1")),1))=3,1,"")), "")</f>
        <v>15</v>
      </c>
      <c r="Z31" s="7">
        <f>IF(Y31&lt;(DAY(EOMONTH(DATE($B$2,MONTH(DATEVALUE($V$26&amp;"1")),1),0))),IF(Y31&lt;&gt;"",Y31+1,IF(WEEKDAY(DATE($B$2,MONTH(DATEVALUE($V$26&amp;"1")),1))=4,1,"")), "")</f>
        <v>16</v>
      </c>
      <c r="AA31" s="7">
        <f>IF(Z31&lt;(DAY(EOMONTH(DATE($B$2,MONTH(DATEVALUE($V$26&amp;"1")),1),0))),IF(Z31&lt;&gt;"",Z31+1,IF(WEEKDAY(DATE($B$2,MONTH(DATEVALUE($V$26&amp;"1")),1))=5,1,"")), "")</f>
        <v>17</v>
      </c>
      <c r="AB31" s="7">
        <f>IF(AA31&lt;(DAY(EOMONTH(DATE($B$2,MONTH(DATEVALUE($V$26&amp;"1")),1),0))),IF(AA31&lt;&gt;"",AA31+1,IF(WEEKDAY(DATE($B$2,MONTH(DATEVALUE($V$26&amp;"1")),1))=6,1,"")), "")</f>
        <v>18</v>
      </c>
      <c r="AC31" s="7">
        <f>IF(AB31&lt;(DAY(EOMONTH(DATE($B$2,MONTH(DATEVALUE($V$26&amp;"1")),1),0))),IF(AB31&lt;&gt;"",AB31+1,IF(WEEKDAY(DATE($B$2,MONTH(DATEVALUE($V$26&amp;"1")),1))=7,1,"")), "")</f>
        <v>19</v>
      </c>
      <c r="AD31" s="11"/>
    </row>
    <row r="32" spans="1:31" ht="20" customHeight="1" x14ac:dyDescent="0.2">
      <c r="A32" s="6"/>
      <c r="B32" s="17"/>
      <c r="C32" s="18">
        <f>IF(I31&lt;(DAY(EOMONTH(DATE($B$2,MONTH(DATEVALUE($B$26&amp;"1")),1),0))),IF(I31&lt;&gt;"",I31+1,IF(WEEKDAY(DATE($B$2,MONTH(DATEVALUE($B$26&amp;"1")),1))=1,1,"")), "")</f>
        <v>19</v>
      </c>
      <c r="D32" s="7">
        <f>IF(C32&lt;(DAY(EOMONTH(DATE($B$2,MONTH(DATEVALUE($B$26&amp;"1")),1),0))),IF(C32&lt;&gt;"",C32+1,IF(WEEKDAY(DATE($B$2,MONTH(DATEVALUE($B$26&amp;"1")),1))=2,1,"")), "")</f>
        <v>20</v>
      </c>
      <c r="E32" s="7">
        <f>IF(D32&lt;(DAY(EOMONTH(DATE($B$2,MONTH(DATEVALUE($B$26&amp;"1")),1),0))),IF(D32&lt;&gt;"",D32+1,IF(WEEKDAY(DATE($B$2,MONTH(DATEVALUE($B$26&amp;"1")),1))=3,1,"")), "")</f>
        <v>21</v>
      </c>
      <c r="F32" s="7">
        <f>IF(E32&lt;(DAY(EOMONTH(DATE($B$2,MONTH(DATEVALUE($B$26&amp;"1")),1),0))),IF(E32&lt;&gt;"",E32+1,IF(WEEKDAY(DATE($B$2,MONTH(DATEVALUE($B$26&amp;"1")),1))=4,1,"")), "")</f>
        <v>22</v>
      </c>
      <c r="G32" s="7">
        <f>IF(F32&lt;(DAY(EOMONTH(DATE($B$2,MONTH(DATEVALUE($B$26&amp;"1")),1),0))),IF(F32&lt;&gt;"",F32+1,IF(WEEKDAY(DATE($B$2,MONTH(DATEVALUE($B$26&amp;"1")),1))=5,1,"")), "")</f>
        <v>23</v>
      </c>
      <c r="H32" s="7">
        <f>IF(G32&lt;(DAY(EOMONTH(DATE($B$2,MONTH(DATEVALUE($B$26&amp;"1")),1),0))),IF(G32&lt;&gt;"",G32+1,IF(WEEKDAY(DATE($B$2,MONTH(DATEVALUE($B$26&amp;"1")),1))=6,1,"")), "")</f>
        <v>24</v>
      </c>
      <c r="I32" s="7">
        <f>IF(H32&lt;(DAY(EOMONTH(DATE($B$2,MONTH(DATEVALUE($B$26&amp;"1")),1),0))),IF(H32&lt;&gt;"",H32+1,IF(WEEKDAY(DATE($B$2,MONTH(DATEVALUE($B$26&amp;"1")),1))=7,1,"")), "")</f>
        <v>25</v>
      </c>
      <c r="J32" s="11"/>
      <c r="K32" s="8"/>
      <c r="L32" s="17"/>
      <c r="M32" s="18">
        <f>IF(S31&lt;(DAY(EOMONTH(DATE($B$2,MONTH(DATEVALUE($L$26&amp;"1")),1),0))),IF(S31&lt;&gt;"",S31+1,IF(WEEKDAY(DATE($B$2,MONTH(DATEVALUE($L$26&amp;"1")),1))=1,1,"")), "")</f>
        <v>16</v>
      </c>
      <c r="N32" s="7">
        <f>IF(M32&lt;(DAY(EOMONTH(DATE($B$2,MONTH(DATEVALUE($L$26&amp;"1")),1),0))),IF(M32&lt;&gt;"",M32+1,IF(WEEKDAY(DATE($B$2,MONTH(DATEVALUE($L$26&amp;"1")),1))=2,1,"")), "")</f>
        <v>17</v>
      </c>
      <c r="O32" s="7">
        <f>IF(N32&lt;(DAY(EOMONTH(DATE($B$2,MONTH(DATEVALUE($L$26&amp;"1")),1),0))),IF(N32&lt;&gt;"",N32+1,IF(WEEKDAY(DATE($B$2,MONTH(DATEVALUE($L$26&amp;"1")),1))=3,1,"")), "")</f>
        <v>18</v>
      </c>
      <c r="P32" s="7">
        <f>IF(O32&lt;(DAY(EOMONTH(DATE($B$2,MONTH(DATEVALUE($L$26&amp;"1")),1),0))),IF(O32&lt;&gt;"",O32+1,IF(WEEKDAY(DATE($B$2,MONTH(DATEVALUE($L$26&amp;"1")),1))=4,1,"")), "")</f>
        <v>19</v>
      </c>
      <c r="Q32" s="7">
        <f>IF(P32&lt;(DAY(EOMONTH(DATE($B$2,MONTH(DATEVALUE($L$26&amp;"1")),1),0))),IF(P32&lt;&gt;"",P32+1,IF(WEEKDAY(DATE($B$2,MONTH(DATEVALUE($L$26&amp;"1")),1))=5,1,"")), "")</f>
        <v>20</v>
      </c>
      <c r="R32" s="7">
        <f>IF(Q32&lt;(DAY(EOMONTH(DATE($B$2,MONTH(DATEVALUE($L$26&amp;"1")),1),0))),IF(Q32&lt;&gt;"",Q32+1,IF(WEEKDAY(DATE($B$2,MONTH(DATEVALUE($L$26&amp;"1")),1))=6,1,"")), "")</f>
        <v>21</v>
      </c>
      <c r="S32" s="7">
        <f>IF(R32&lt;(DAY(EOMONTH(DATE($B$2,MONTH(DATEVALUE($L$26&amp;"1")),1),0))),IF(R32&lt;&gt;"",R32+1,IF(WEEKDAY(DATE($B$2,MONTH(DATEVALUE($L$26&amp;"1")),1))=7,1,"")), "")</f>
        <v>22</v>
      </c>
      <c r="T32" s="11"/>
      <c r="U32" s="8"/>
      <c r="V32" s="17"/>
      <c r="W32" s="18">
        <f>IF(AC31&lt;(DAY(EOMONTH(DATE($B$2,MONTH(DATEVALUE($V$26&amp;"1")),1),0))),IF(AC31&lt;&gt;"",AC31+1,IF(WEEKDAY(DATE($V$26,MONTH(DATEVALUE($V$26&amp;"1")),1))=1,1,"")), "")</f>
        <v>20</v>
      </c>
      <c r="X32" s="7">
        <f>IF(W32&lt;(DAY(EOMONTH(DATE($B$2,MONTH(DATEVALUE($V$26&amp;"1")),1),0))),IF(W32&lt;&gt;"",W32+1,IF(WEEKDAY(DATE($B$2,MONTH(DATEVALUE($V$26&amp;"1")),1))=2,1,"")), "")</f>
        <v>21</v>
      </c>
      <c r="Y32" s="7">
        <f>IF(X32&lt;(DAY(EOMONTH(DATE($B$2,MONTH(DATEVALUE($V$26&amp;"1")),1),0))),IF(X32&lt;&gt;"",X32+1,IF(WEEKDAY(DATE($B$2,MONTH(DATEVALUE($V$26&amp;"1")),1))=3,1,"")), "")</f>
        <v>22</v>
      </c>
      <c r="Z32" s="7">
        <f>IF(Y32&lt;(DAY(EOMONTH(DATE($B$2,MONTH(DATEVALUE($V$26&amp;"1")),1),0))),IF(Y32&lt;&gt;"",Y32+1,IF(WEEKDAY(DATE($B$2,MONTH(DATEVALUE($V$26&amp;"1")),1))=4,1,"")), "")</f>
        <v>23</v>
      </c>
      <c r="AA32" s="7">
        <f>IF(Z32&lt;(DAY(EOMONTH(DATE($B$2,MONTH(DATEVALUE($V$26&amp;"1")),1),0))),IF(Z32&lt;&gt;"",Z32+1,IF(WEEKDAY(DATE($B$2,MONTH(DATEVALUE($V$26&amp;"1")),1))=5,1,"")), "")</f>
        <v>24</v>
      </c>
      <c r="AB32" s="7">
        <f>IF(AA32&lt;(DAY(EOMONTH(DATE($B$2,MONTH(DATEVALUE($V$26&amp;"1")),1),0))),IF(AA32&lt;&gt;"",AA32+1,IF(WEEKDAY(DATE($B$2,MONTH(DATEVALUE($V$26&amp;"1")),1))=6,1,"")), "")</f>
        <v>25</v>
      </c>
      <c r="AC32" s="7">
        <f>IF(AB32&lt;(DAY(EOMONTH(DATE($B$2,MONTH(DATEVALUE($V$26&amp;"1")),1),0))),IF(AB32&lt;&gt;"",AB32+1,IF(WEEKDAY(DATE($B$2,MONTH(DATEVALUE($V$26&amp;"1")),1))=7,1,"")), "")</f>
        <v>26</v>
      </c>
      <c r="AD32" s="11"/>
    </row>
    <row r="33" spans="1:31" ht="20" customHeight="1" x14ac:dyDescent="0.2">
      <c r="A33" s="6"/>
      <c r="B33" s="17"/>
      <c r="C33" s="18">
        <f>IF(I32&lt;(DAY(EOMONTH(DATE($B$2,MONTH(DATEVALUE($B$26&amp;"1")),1),0))),IF(I32&lt;&gt;"",I32+1,IF(WEEKDAY(DATE($B$2,MONTH(DATEVALUE($B$26&amp;"1")),1))=1,1,"")), "")</f>
        <v>26</v>
      </c>
      <c r="D33" s="7">
        <f>IF(C33&lt;(DAY(EOMONTH(DATE($B$2,MONTH(DATEVALUE($B$26&amp;"1")),1),0))),IF(C33&lt;&gt;"",C33+1,IF(WEEKDAY(DATE($B$2,MONTH(DATEVALUE($B$26&amp;"1")),1))=2,1,"")), "")</f>
        <v>27</v>
      </c>
      <c r="E33" s="7">
        <f>IF(D33&lt;(DAY(EOMONTH(DATE($B$2,MONTH(DATEVALUE($B$26&amp;"1")),1),0))),IF(D33&lt;&gt;"",D33+1,IF(WEEKDAY(DATE($B$2,MONTH(DATEVALUE($B$26&amp;"1")),1))=3,1,"")), "")</f>
        <v>28</v>
      </c>
      <c r="F33" s="7">
        <f>IF(E33&lt;(DAY(EOMONTH(DATE($B$2,MONTH(DATEVALUE($B$26&amp;"1")),1),0))),IF(E33&lt;&gt;"",E33+1,IF(WEEKDAY(DATE($B$2,MONTH(DATEVALUE($B$26&amp;"1")),1))=4,1,"")), "")</f>
        <v>29</v>
      </c>
      <c r="G33" s="7">
        <f>IF(F33&lt;(DAY(EOMONTH(DATE($B$2,MONTH(DATEVALUE($B$26&amp;"1")),1),0))),IF(F33&lt;&gt;"",F33+1,IF(WEEKDAY(DATE($B$2,MONTH(DATEVALUE($B$26&amp;"1")),1))=5,1,"")), "")</f>
        <v>30</v>
      </c>
      <c r="H33" s="7">
        <f>IF(G33&lt;(DAY(EOMONTH(DATE($B$2,MONTH(DATEVALUE($B$26&amp;"1")),1),0))),IF(G33&lt;&gt;"",G33+1,IF(WEEKDAY(DATE($B$2,MONTH(DATEVALUE($B$26&amp;"1")),1))=6,1,"")), "")</f>
        <v>31</v>
      </c>
      <c r="I33" s="7" t="str">
        <f>IF(H33&lt;(DAY(EOMONTH(DATE($B$2,MONTH(DATEVALUE($B$26&amp;"1")),1),0))),IF(H33&lt;&gt;"",H33+1,IF(WEEKDAY(DATE($B$2,MONTH(DATEVALUE($B$26&amp;"1")),1))=7,1,"")), "")</f>
        <v/>
      </c>
      <c r="J33" s="11"/>
      <c r="K33" s="8"/>
      <c r="L33" s="17"/>
      <c r="M33" s="18">
        <f>IF(S32&lt;(DAY(EOMONTH(DATE($B$2,MONTH(DATEVALUE($L$26&amp;"1")),1),0))),IF(S32&lt;&gt;"",S32+1,IF(WEEKDAY(DATE($B$2,MONTH(DATEVALUE($L$26&amp;"1")),1))=1,1,"")), "")</f>
        <v>23</v>
      </c>
      <c r="N33" s="7">
        <f>IF(M33&lt;(DAY(EOMONTH(DATE($B$2,MONTH(DATEVALUE($L$26&amp;"1")),1),0))),IF(M33&lt;&gt;"",M33+1,IF(WEEKDAY(DATE($B$2,MONTH(DATEVALUE($L$26&amp;"1")),1))=2,1,"")), "")</f>
        <v>24</v>
      </c>
      <c r="O33" s="7">
        <f>IF(N33&lt;(DAY(EOMONTH(DATE($B$2,MONTH(DATEVALUE($L$26&amp;"1")),1),0))),IF(N33&lt;&gt;"",N33+1,IF(WEEKDAY(DATE($B$2,MONTH(DATEVALUE($L$26&amp;"1")),1))=3,1,"")), "")</f>
        <v>25</v>
      </c>
      <c r="P33" s="7">
        <f>IF(O33&lt;(DAY(EOMONTH(DATE($B$2,MONTH(DATEVALUE($L$26&amp;"1")),1),0))),IF(O33&lt;&gt;"",O33+1,IF(WEEKDAY(DATE($B$2,MONTH(DATEVALUE($L$26&amp;"1")),1))=4,1,"")), "")</f>
        <v>26</v>
      </c>
      <c r="Q33" s="7">
        <f>IF(P33&lt;(DAY(EOMONTH(DATE($B$2,MONTH(DATEVALUE($L$26&amp;"1")),1),0))),IF(P33&lt;&gt;"",P33+1,IF(WEEKDAY(DATE($B$2,MONTH(DATEVALUE($L$26&amp;"1")),1))=5,1,"")), "")</f>
        <v>27</v>
      </c>
      <c r="R33" s="7">
        <f>IF(Q33&lt;(DAY(EOMONTH(DATE($B$2,MONTH(DATEVALUE($L$26&amp;"1")),1),0))),IF(Q33&lt;&gt;"",Q33+1,IF(WEEKDAY(DATE($B$2,MONTH(DATEVALUE($L$26&amp;"1")),1))=6,1,"")), "")</f>
        <v>28</v>
      </c>
      <c r="S33" s="7">
        <f>IF(R33&lt;(DAY(EOMONTH(DATE($B$2,MONTH(DATEVALUE($L$26&amp;"1")),1),0))),IF(R33&lt;&gt;"",R33+1,IF(WEEKDAY(DATE($B$2,MONTH(DATEVALUE($L$26&amp;"1")),1))=7,1,"")), "")</f>
        <v>29</v>
      </c>
      <c r="T33" s="11"/>
      <c r="U33" s="8"/>
      <c r="V33" s="17"/>
      <c r="W33" s="18">
        <f>IF(AC32&lt;(DAY(EOMONTH(DATE($B$2,MONTH(DATEVALUE($V$26&amp;"1")),1),0))),IF(AC32&lt;&gt;"",AC32+1,IF(WEEKDAY(DATE($V$26,MONTH(DATEVALUE($V$26&amp;"1")),1))=1,1,"")), "")</f>
        <v>27</v>
      </c>
      <c r="X33" s="7">
        <f>IF(W33&lt;(DAY(EOMONTH(DATE($B$2,MONTH(DATEVALUE($V$26&amp;"1")),1),0))),IF(W33&lt;&gt;"",W33+1,IF(WEEKDAY(DATE($B$2,MONTH(DATEVALUE($V$26&amp;"1")),1))=2,1,"")), "")</f>
        <v>28</v>
      </c>
      <c r="Y33" s="7">
        <f>IF(X33&lt;(DAY(EOMONTH(DATE($B$2,MONTH(DATEVALUE($V$26&amp;"1")),1),0))),IF(X33&lt;&gt;"",X33+1,IF(WEEKDAY(DATE($B$2,MONTH(DATEVALUE($V$26&amp;"1")),1))=3,1,"")), "")</f>
        <v>29</v>
      </c>
      <c r="Z33" s="7">
        <f>IF(Y33&lt;(DAY(EOMONTH(DATE($B$2,MONTH(DATEVALUE($V$26&amp;"1")),1),0))),IF(Y33&lt;&gt;"",Y33+1,IF(WEEKDAY(DATE($B$2,MONTH(DATEVALUE($V$26&amp;"1")),1))=4,1,"")), "")</f>
        <v>30</v>
      </c>
      <c r="AA33" s="7" t="str">
        <f>IF(Z33&lt;(DAY(EOMONTH(DATE($B$2,MONTH(DATEVALUE($V$26&amp;"1")),1),0))),IF(Z33&lt;&gt;"",Z33+1,IF(WEEKDAY(DATE($B$2,MONTH(DATEVALUE($V$26&amp;"1")),1))=5,1,"")), "")</f>
        <v/>
      </c>
      <c r="AB33" s="7" t="str">
        <f>IF(AA33&lt;(DAY(EOMONTH(DATE($B$2,MONTH(DATEVALUE($V$26&amp;"1")),1),0))),IF(AA33&lt;&gt;"",AA33+1,IF(WEEKDAY(DATE($B$2,MONTH(DATEVALUE($V$26&amp;"1")),1))=6,1,"")), "")</f>
        <v/>
      </c>
      <c r="AC33" s="7" t="str">
        <f>IF(AB33&lt;(DAY(EOMONTH(DATE($B$2,MONTH(DATEVALUE($V$26&amp;"1")),1),0))),IF(AB33&lt;&gt;"",AB33+1,IF(WEEKDAY(DATE($B$2,MONTH(DATEVALUE($V$26&amp;"1")),1))=7,1,"")), "")</f>
        <v/>
      </c>
      <c r="AD33" s="11"/>
    </row>
    <row r="34" spans="1:31" ht="20" customHeight="1" x14ac:dyDescent="0.2">
      <c r="A34" s="6"/>
      <c r="B34" s="17"/>
      <c r="C34" s="18" t="str">
        <f>IF(I33&lt;(DAY(EOMONTH(DATE($B$2,MONTH(DATEVALUE($B$26&amp;"1")),1),0))),IF(I33&lt;&gt;"",I33+1,IF(WEEKDAY(DATE($B$2,MONTH(DATEVALUE($B$26&amp;"1")),1))=1,1,"")), "")</f>
        <v/>
      </c>
      <c r="D34" s="7" t="str">
        <f>IF(C34&lt;(DAY(EOMONTH(DATE($B$2,MONTH(DATEVALUE($B$26&amp;"1")),1),0))),IF(C34&lt;&gt;"",C34+1,IF(WEEKDAY(DATE($B$2,MONTH(DATEVALUE($B$26&amp;"1")),1))=2,1,"")), "")</f>
        <v/>
      </c>
      <c r="E34" s="7" t="str">
        <f>IF(D34&lt;(DAY(EOMONTH(DATE($B$2,MONTH(DATEVALUE($B$26&amp;"1")),1),0))),IF(D34&lt;&gt;"",D34+1,IF(WEEKDAY(DATE($B$2,MONTH(DATEVALUE($B$26&amp;"1")),1))=3,1,"")), "")</f>
        <v/>
      </c>
      <c r="F34" s="7" t="str">
        <f>IF(E34&lt;(DAY(EOMONTH(DATE($B$2,MONTH(DATEVALUE($B$26&amp;"1")),1),0))),IF(E34&lt;&gt;"",E34+1,IF(WEEKDAY(DATE($B$2,MONTH(DATEVALUE($B$26&amp;"1")),1))=4,1,"")), "")</f>
        <v/>
      </c>
      <c r="G34" s="7" t="str">
        <f>IF(F34&lt;(DAY(EOMONTH(DATE($B$2,MONTH(DATEVALUE($B$26&amp;"1")),1),0))),IF(F34&lt;&gt;"",F34+1,IF(WEEKDAY(DATE($B$2,MONTH(DATEVALUE($B$26&amp;"1")),1))=5,1,"")), "")</f>
        <v/>
      </c>
      <c r="H34" s="7" t="str">
        <f>IF(G34&lt;(DAY(EOMONTH(DATE($B$2,MONTH(DATEVALUE($B$26&amp;"1")),1),0))),IF(G34&lt;&gt;"",G34+1,IF(WEEKDAY(DATE($B$2,MONTH(DATEVALUE($B$26&amp;"1")),1))=6,1,"")), "")</f>
        <v/>
      </c>
      <c r="I34" s="7" t="str">
        <f>IF(H34&lt;(DAY(EOMONTH(DATE($B$2,MONTH(DATEVALUE($B$26&amp;"1")),1),0))),IF(H34&lt;&gt;"",H34+1,IF(WEEKDAY(DATE($B$2,MONTH(DATEVALUE($B$26&amp;"1")),1))=7,1,"")), "")</f>
        <v/>
      </c>
      <c r="J34" s="11"/>
      <c r="K34" s="8"/>
      <c r="L34" s="17"/>
      <c r="M34" s="18">
        <f>IF(S33&lt;(DAY(EOMONTH(DATE($B$2,MONTH(DATEVALUE($L$26&amp;"1")),1),0))),IF(S33&lt;&gt;"",S33+1,IF(WEEKDAY(DATE($B$2,MONTH(DATEVALUE($L$26&amp;"1")),1))=1,1,"")), "")</f>
        <v>30</v>
      </c>
      <c r="N34" s="7">
        <f>IF(M34&lt;(DAY(EOMONTH(DATE($B$2,MONTH(DATEVALUE($L$26&amp;"1")),1),0))),IF(M34&lt;&gt;"",M34+1,IF(WEEKDAY(DATE($B$2,MONTH(DATEVALUE($L$26&amp;"1")),1))=2,1,"")), "")</f>
        <v>31</v>
      </c>
      <c r="O34" s="7" t="str">
        <f>IF(N34&lt;(DAY(EOMONTH(DATE($B$2,MONTH(DATEVALUE($L$26&amp;"1")),1),0))),IF(N34&lt;&gt;"",N34+1,IF(WEEKDAY(DATE($B$2,MONTH(DATEVALUE($L$26&amp;"1")),1))=3,1,"")), "")</f>
        <v/>
      </c>
      <c r="P34" s="7" t="str">
        <f>IF(O34&lt;(DAY(EOMONTH(DATE($B$2,MONTH(DATEVALUE($L$26&amp;"1")),1),0))),IF(O34&lt;&gt;"",O34+1,IF(WEEKDAY(DATE($B$2,MONTH(DATEVALUE($L$26&amp;"1")),1))=4,1,"")), "")</f>
        <v/>
      </c>
      <c r="Q34" s="7" t="str">
        <f>IF(P34&lt;(DAY(EOMONTH(DATE($B$2,MONTH(DATEVALUE($L$26&amp;"1")),1),0))),IF(P34&lt;&gt;"",P34+1,IF(WEEKDAY(DATE($B$2,MONTH(DATEVALUE($L$26&amp;"1")),1))=5,1,"")), "")</f>
        <v/>
      </c>
      <c r="R34" s="7" t="str">
        <f>IF(Q34&lt;(DAY(EOMONTH(DATE($B$2,MONTH(DATEVALUE($L$26&amp;"1")),1),0))),IF(Q34&lt;&gt;"",Q34+1,IF(WEEKDAY(DATE($B$2,MONTH(DATEVALUE($L$26&amp;"1")),1))=6,1,"")), "")</f>
        <v/>
      </c>
      <c r="S34" s="7" t="str">
        <f>IF(R34&lt;(DAY(EOMONTH(DATE($B$2,MONTH(DATEVALUE($L$26&amp;"1")),1),0))),IF(R34&lt;&gt;"",R34+1,IF(WEEKDAY(DATE($B$2,MONTH(DATEVALUE($L$26&amp;"1")),1))=7,1,"")), "")</f>
        <v/>
      </c>
      <c r="T34" s="11"/>
      <c r="U34" s="8"/>
      <c r="V34" s="17"/>
      <c r="W34" s="18" t="str">
        <f>IF(AC33&lt;(DAY(EOMONTH(DATE($B$2,MONTH(DATEVALUE($V$26&amp;"1")),1),0))),IF(AC33&lt;&gt;"",AC33+1,IF(WEEKDAY(DATE($V$26,MONTH(DATEVALUE($V$26&amp;"1")),1))=1,1,"")), "")</f>
        <v/>
      </c>
      <c r="X34" s="7" t="str">
        <f>IF(W34&lt;(DAY(EOMONTH(DATE($B$2,MONTH(DATEVALUE($V$26&amp;"1")),1),0))),IF(W34&lt;&gt;"",W34+1,IF(WEEKDAY(DATE($B$2,MONTH(DATEVALUE($V$26&amp;"1")),1))=2,1,"")), "")</f>
        <v/>
      </c>
      <c r="Y34" s="7" t="str">
        <f>IF(X34&lt;(DAY(EOMONTH(DATE($B$2,MONTH(DATEVALUE($V$26&amp;"1")),1),0))),IF(X34&lt;&gt;"",X34+1,IF(WEEKDAY(DATE($B$2,MONTH(DATEVALUE($V$26&amp;"1")),1))=3,1,"")), "")</f>
        <v/>
      </c>
      <c r="Z34" s="7" t="str">
        <f>IF(Y34&lt;(DAY(EOMONTH(DATE($B$2,MONTH(DATEVALUE($V$26&amp;"1")),1),0))),IF(Y34&lt;&gt;"",Y34+1,IF(WEEKDAY(DATE($B$2,MONTH(DATEVALUE($V$26&amp;"1")),1))=4,1,"")), "")</f>
        <v/>
      </c>
      <c r="AA34" s="7" t="str">
        <f>IF(Z34&lt;(DAY(EOMONTH(DATE($B$2,MONTH(DATEVALUE($V$26&amp;"1")),1),0))),IF(Z34&lt;&gt;"",Z34+1,IF(WEEKDAY(DATE($B$2,MONTH(DATEVALUE($V$26&amp;"1")),1))=5,1,"")), "")</f>
        <v/>
      </c>
      <c r="AB34" s="7" t="str">
        <f>IF(AA34&lt;(DAY(EOMONTH(DATE($B$2,MONTH(DATEVALUE($V$26&amp;"1")),1),0))),IF(AA34&lt;&gt;"",AA34+1,IF(WEEKDAY(DATE($B$2,MONTH(DATEVALUE($V$26&amp;"1")),1))=6,1,"")), "")</f>
        <v/>
      </c>
      <c r="AC34" s="7" t="str">
        <f>IF(AB34&lt;(DAY(EOMONTH(DATE($B$2,MONTH(DATEVALUE($V$26&amp;"1")),1),0))),IF(AB34&lt;&gt;"",AB34+1,IF(WEEKDAY(DATE($B$2,MONTH(DATEVALUE($V$26&amp;"1")),1))=7,1,"")), "")</f>
        <v/>
      </c>
      <c r="AD34" s="11"/>
    </row>
    <row r="35" spans="1:31" ht="6.75" customHeight="1" x14ac:dyDescent="0.2">
      <c r="A35" s="16"/>
      <c r="B35" s="19"/>
      <c r="C35" s="20"/>
      <c r="D35" s="12"/>
      <c r="E35" s="12"/>
      <c r="F35" s="12"/>
      <c r="G35" s="12"/>
      <c r="H35" s="12"/>
      <c r="I35" s="12"/>
      <c r="J35" s="13"/>
      <c r="K35" s="7"/>
      <c r="L35" s="19"/>
      <c r="M35" s="20"/>
      <c r="N35" s="12"/>
      <c r="O35" s="12"/>
      <c r="P35" s="12"/>
      <c r="Q35" s="12"/>
      <c r="R35" s="12"/>
      <c r="S35" s="12"/>
      <c r="T35" s="13"/>
      <c r="U35" s="7"/>
      <c r="V35" s="19"/>
      <c r="W35" s="20"/>
      <c r="X35" s="12"/>
      <c r="Y35" s="12"/>
      <c r="Z35" s="12"/>
      <c r="AA35" s="12"/>
      <c r="AB35" s="12"/>
      <c r="AC35" s="12"/>
      <c r="AD35" s="13"/>
    </row>
    <row r="36" spans="1:31" ht="19.5" customHeight="1" x14ac:dyDescent="0.2">
      <c r="A36" s="6"/>
      <c r="B36" s="16"/>
      <c r="C36" s="8"/>
      <c r="D36" s="8"/>
      <c r="E36" s="8"/>
      <c r="F36" s="8"/>
      <c r="G36" s="8"/>
      <c r="H36" s="8"/>
      <c r="I36" s="8"/>
      <c r="J36" s="7"/>
      <c r="K36" s="8"/>
      <c r="L36" s="7"/>
      <c r="M36" s="8"/>
      <c r="N36" s="8"/>
      <c r="O36" s="8"/>
      <c r="P36" s="8"/>
      <c r="Q36" s="8"/>
      <c r="R36" s="8"/>
      <c r="S36" s="8"/>
      <c r="T36" s="7"/>
      <c r="U36" s="8"/>
      <c r="V36" s="7"/>
      <c r="W36" s="8"/>
      <c r="X36" s="8"/>
      <c r="Y36" s="8"/>
      <c r="Z36" s="8"/>
      <c r="AA36" s="8"/>
      <c r="AB36" s="8"/>
      <c r="AC36" s="8"/>
      <c r="AD36" s="6"/>
    </row>
    <row r="37" spans="1:31" ht="30" customHeight="1" x14ac:dyDescent="0.2">
      <c r="A37" s="4"/>
      <c r="B37" s="27" t="s">
        <v>14</v>
      </c>
      <c r="C37" s="27"/>
      <c r="D37" s="27"/>
      <c r="E37" s="27"/>
      <c r="F37" s="27"/>
      <c r="G37" s="27"/>
      <c r="H37" s="27"/>
      <c r="I37" s="27"/>
      <c r="J37" s="27"/>
      <c r="K37" s="4"/>
      <c r="L37" s="27" t="s">
        <v>15</v>
      </c>
      <c r="M37" s="27"/>
      <c r="N37" s="27"/>
      <c r="O37" s="27"/>
      <c r="P37" s="27"/>
      <c r="Q37" s="27"/>
      <c r="R37" s="27"/>
      <c r="S37" s="27"/>
      <c r="T37" s="27"/>
      <c r="U37" s="4"/>
      <c r="V37" s="27" t="s">
        <v>16</v>
      </c>
      <c r="W37" s="27"/>
      <c r="X37" s="27"/>
      <c r="Y37" s="27"/>
      <c r="Z37" s="27"/>
      <c r="AA37" s="27"/>
      <c r="AB37" s="27"/>
      <c r="AC37" s="27"/>
      <c r="AD37" s="27"/>
      <c r="AE37" s="5"/>
    </row>
    <row r="38" spans="1:31" ht="6.75" customHeight="1" x14ac:dyDescent="0.2">
      <c r="A38" s="15"/>
      <c r="B38" s="24"/>
      <c r="C38" s="25"/>
      <c r="D38" s="25"/>
      <c r="E38" s="25"/>
      <c r="F38" s="25"/>
      <c r="G38" s="25"/>
      <c r="H38" s="25"/>
      <c r="I38" s="25"/>
      <c r="J38" s="26"/>
      <c r="K38" s="15"/>
      <c r="L38" s="24"/>
      <c r="M38" s="25"/>
      <c r="N38" s="25"/>
      <c r="O38" s="25"/>
      <c r="P38" s="25"/>
      <c r="Q38" s="25"/>
      <c r="R38" s="25"/>
      <c r="S38" s="25"/>
      <c r="T38" s="26"/>
      <c r="U38" s="15"/>
      <c r="V38" s="24"/>
      <c r="W38" s="25"/>
      <c r="X38" s="25"/>
      <c r="Y38" s="25"/>
      <c r="Z38" s="25"/>
      <c r="AA38" s="25"/>
      <c r="AB38" s="25"/>
      <c r="AC38" s="25"/>
      <c r="AD38" s="26"/>
      <c r="AE38" s="5"/>
    </row>
    <row r="39" spans="1:31" ht="20" customHeight="1" x14ac:dyDescent="0.2">
      <c r="A39" s="6"/>
      <c r="B39" s="17"/>
      <c r="C39" s="22" t="s">
        <v>0</v>
      </c>
      <c r="D39" s="23" t="s">
        <v>1</v>
      </c>
      <c r="E39" s="23" t="s">
        <v>2</v>
      </c>
      <c r="F39" s="23" t="s">
        <v>3</v>
      </c>
      <c r="G39" s="23" t="s">
        <v>2</v>
      </c>
      <c r="H39" s="23" t="s">
        <v>4</v>
      </c>
      <c r="I39" s="23" t="s">
        <v>0</v>
      </c>
      <c r="J39" s="11"/>
      <c r="K39" s="8"/>
      <c r="L39" s="17"/>
      <c r="M39" s="22" t="s">
        <v>0</v>
      </c>
      <c r="N39" s="23" t="s">
        <v>1</v>
      </c>
      <c r="O39" s="23" t="s">
        <v>2</v>
      </c>
      <c r="P39" s="23" t="s">
        <v>3</v>
      </c>
      <c r="Q39" s="23" t="s">
        <v>2</v>
      </c>
      <c r="R39" s="23" t="s">
        <v>4</v>
      </c>
      <c r="S39" s="23" t="s">
        <v>0</v>
      </c>
      <c r="T39" s="11"/>
      <c r="U39" s="8"/>
      <c r="V39" s="17"/>
      <c r="W39" s="22" t="s">
        <v>0</v>
      </c>
      <c r="X39" s="23" t="s">
        <v>1</v>
      </c>
      <c r="Y39" s="23" t="s">
        <v>2</v>
      </c>
      <c r="Z39" s="23" t="s">
        <v>3</v>
      </c>
      <c r="AA39" s="23" t="s">
        <v>2</v>
      </c>
      <c r="AB39" s="23" t="s">
        <v>4</v>
      </c>
      <c r="AC39" s="23" t="s">
        <v>0</v>
      </c>
      <c r="AD39" s="11"/>
    </row>
    <row r="40" spans="1:31" ht="20" customHeight="1" x14ac:dyDescent="0.2">
      <c r="A40" s="6"/>
      <c r="B40" s="17"/>
      <c r="C40" s="18" t="str">
        <f>IF(WEEKDAY(DATE($B$2,MONTH(DATEVALUE(B37&amp;"1")),1))=1,1,"")</f>
        <v/>
      </c>
      <c r="D40" s="7" t="str">
        <f>IF(C40&lt;&gt;"",C40+1,IF(WEEKDAY(DATE($B$2,MONTH(DATEVALUE(B37&amp;"1")),1))=2,1,""))</f>
        <v/>
      </c>
      <c r="E40" s="7" t="str">
        <f>IF(D40&lt;&gt;"",D40+1,IF(WEEKDAY(DATE($B$2,MONTH(DATEVALUE(B37&amp;"1")),1))=3,1,""))</f>
        <v/>
      </c>
      <c r="F40" s="7" t="str">
        <f>IF(E40&lt;&gt;"",E40+1,IF(WEEKDAY(DATE($B$2,MONTH(DATEVALUE(B37&amp;"1")),1))=4,1,""))</f>
        <v/>
      </c>
      <c r="G40" s="7">
        <f>IF(F40&lt;&gt;"",F40+1,IF(WEEKDAY(DATE($B$2,MONTH(DATEVALUE(B37&amp;"1")),1))=5,1,""))</f>
        <v>1</v>
      </c>
      <c r="H40" s="7">
        <f>IF(G40&lt;&gt;"",G40+1,IF(WEEKDAY(DATE($B$2,MONTH(DATEVALUE(B37&amp;"1")),1))=6,1,""))</f>
        <v>2</v>
      </c>
      <c r="I40" s="7">
        <f>IF(H40&lt;&gt;"",H40+1,IF(WEEKDAY(DATE($B$2,MONTH(DATEVALUE(B37&amp;"1")),1))=7,1,""))</f>
        <v>3</v>
      </c>
      <c r="J40" s="11"/>
      <c r="K40" s="8"/>
      <c r="L40" s="17"/>
      <c r="M40" s="18">
        <f>IF(WEEKDAY(DATE($B$2,MONTH(DATEVALUE(L37&amp;"1")),1))=1,1,"")</f>
        <v>1</v>
      </c>
      <c r="N40" s="7">
        <f>IF(M40&lt;&gt;"",M40+1,IF(WEEKDAY(DATE($B$2,MONTH(DATEVALUE(L37&amp;"1")),1))=2,1,""))</f>
        <v>2</v>
      </c>
      <c r="O40" s="7">
        <f>IF(N40&lt;&gt;"",N40+1,IF(WEEKDAY(DATE($B$2,MONTH(DATEVALUE(L37&amp;"1")),1))=3,1,""))</f>
        <v>3</v>
      </c>
      <c r="P40" s="7">
        <f>IF(O40&lt;&gt;"",O40+1,IF(WEEKDAY(DATE($B$2,MONTH(DATEVALUE(L37&amp;"1")),1))=4,1,""))</f>
        <v>4</v>
      </c>
      <c r="Q40" s="7">
        <f>IF(P40&lt;&gt;"",P40+1,IF(WEEKDAY(DATE($B$2,MONTH(DATEVALUE(L37&amp;"1")),1))=5,1,""))</f>
        <v>5</v>
      </c>
      <c r="R40" s="7">
        <f>IF(Q40&lt;&gt;"",Q40+1,IF(WEEKDAY(DATE($B$2,MONTH(DATEVALUE(L37&amp;"1")),1))=6,1,""))</f>
        <v>6</v>
      </c>
      <c r="S40" s="7">
        <f>IF(R40&lt;&gt;"",R40+1,IF(WEEKDAY(DATE($B$2,MONTH(DATEVALUE(L37&amp;"1")),1))=7,1,""))</f>
        <v>7</v>
      </c>
      <c r="T40" s="11"/>
      <c r="U40" s="8"/>
      <c r="V40" s="17"/>
      <c r="W40" s="18" t="str">
        <f>IF(WEEKDAY(DATE($B$2,MONTH(DATEVALUE(V37&amp;"1")),1))=1,1,"")</f>
        <v/>
      </c>
      <c r="X40" s="7" t="str">
        <f>IF(W40&lt;&gt;"",W40+1,IF(WEEKDAY(DATE($B$2,MONTH(DATEVALUE(V37&amp;"1")),1))=2,1,""))</f>
        <v/>
      </c>
      <c r="Y40" s="7">
        <f>IF(X40&lt;&gt;"",X40+1,IF(WEEKDAY(DATE($B$2,MONTH(DATEVALUE(V37&amp;"1")),1))=3,1,""))</f>
        <v>1</v>
      </c>
      <c r="Z40" s="7">
        <f>IF(Y40&lt;&gt;"",Y40+1,IF(WEEKDAY(DATE($B$2,MONTH(DATEVALUE(V37&amp;"1")),1))=4,1,""))</f>
        <v>2</v>
      </c>
      <c r="AA40" s="7">
        <f>IF(Z40&lt;&gt;"",Z40+1,IF(WEEKDAY(DATE($B$2,MONTH(DATEVALUE(V37&amp;"1")),1))=5,1,""))</f>
        <v>3</v>
      </c>
      <c r="AB40" s="7">
        <f>IF(AA40&lt;&gt;"",AA40+1,IF(WEEKDAY(DATE($B$2,MONTH(DATEVALUE(V37&amp;"1")),1))=6,1,""))</f>
        <v>4</v>
      </c>
      <c r="AC40" s="7">
        <f>IF(AB40&lt;&gt;"",AB40+1,IF(WEEKDAY(DATE($B$2,MONTH(DATEVALUE(V37&amp;"1")),1))=7,1,""))</f>
        <v>5</v>
      </c>
      <c r="AD40" s="11"/>
    </row>
    <row r="41" spans="1:31" ht="20" customHeight="1" x14ac:dyDescent="0.2">
      <c r="A41" s="6"/>
      <c r="B41" s="17"/>
      <c r="C41" s="18">
        <f>IF(I40&lt;(DAY(EOMONTH(DATE($B$2,MONTH(DATEVALUE($B$37&amp;"1")),1),0))),IF(I40&lt;&gt;"",I40+1,IF(WEEKDAY(DATE($B$2,MONTH(DATEVALUE($B$37&amp;"1")),1))=1,1,"")), "")</f>
        <v>4</v>
      </c>
      <c r="D41" s="7">
        <f>IF(C41&lt;(DAY(EOMONTH(DATE($B$2,MONTH(DATEVALUE($B$37&amp;"1")),1),0))),IF(C41&lt;&gt;"",C41+1,IF(WEEKDAY(DATE($B$2,MONTH(DATEVALUE($B$37&amp;"1")),1))=2,1,"")), "")</f>
        <v>5</v>
      </c>
      <c r="E41" s="7">
        <f>IF(D41&lt;(DAY(EOMONTH(DATE($B$2,MONTH(DATEVALUE($B$37&amp;"1")),1),0))),IF(D41&lt;&gt;"",D41+1,IF(WEEKDAY(DATE($B$2,MONTH(DATEVALUE($B$37&amp;"1")),1))=3,1,"")), "")</f>
        <v>6</v>
      </c>
      <c r="F41" s="7">
        <f>IF(E41&lt;(DAY(EOMONTH(DATE($B$2,MONTH(DATEVALUE($B$37&amp;"1")),1),0))),IF(E41&lt;&gt;"",E41+1,IF(WEEKDAY(DATE($B$2,MONTH(DATEVALUE($B$37&amp;"1")),1))=4,1,"")), "")</f>
        <v>7</v>
      </c>
      <c r="G41" s="7">
        <f>IF(F41&lt;(DAY(EOMONTH(DATE($B$2,MONTH(DATEVALUE($B$37&amp;"1")),1),0))),IF(F41&lt;&gt;"",F41+1,IF(WEEKDAY(DATE($B$2,MONTH(DATEVALUE($B$37&amp;"1")),1))=5,1,"")), "")</f>
        <v>8</v>
      </c>
      <c r="H41" s="7">
        <f>IF(G41&lt;(DAY(EOMONTH(DATE($B$2,MONTH(DATEVALUE($B$37&amp;"1")),1),0))),IF(G41&lt;&gt;"",G41+1,IF(WEEKDAY(DATE($B$2,MONTH(DATEVALUE($B$37&amp;"1")),1))=6,1,"")), "")</f>
        <v>9</v>
      </c>
      <c r="I41" s="7">
        <f>IF(H41&lt;(DAY(EOMONTH(DATE($B$2,MONTH(DATEVALUE($B$37&amp;"1")),1),0))),IF(H41&lt;&gt;"",H41+1,IF(WEEKDAY(DATE($B$2,MONTH(DATEVALUE($B$37&amp;"1")),1))=7,1,"")), "")</f>
        <v>10</v>
      </c>
      <c r="J41" s="11"/>
      <c r="K41" s="8"/>
      <c r="L41" s="17"/>
      <c r="M41" s="18">
        <f>IF(S40&lt;(DAY(EOMONTH(DATE($B$2,MONTH(DATEVALUE($L$37&amp;"1")),1),0))),IF(S40&lt;&gt;"",S40+1,IF(WEEKDAY(DATE($B$2,MONTH(DATEVALUE($L$37&amp;"1")),1))=1,1,"")), "")</f>
        <v>8</v>
      </c>
      <c r="N41" s="7">
        <f>IF(M41&lt;(DAY(EOMONTH(DATE($B$2,MONTH(DATEVALUE($L$37&amp;"1")),1),0))),IF(M41&lt;&gt;"",M41+1,IF(WEEKDAY(DATE($B$2,MONTH(DATEVALUE($L$37&amp;"1")),1))=2,1,"")), "")</f>
        <v>9</v>
      </c>
      <c r="O41" s="7">
        <f>IF(N41&lt;(DAY(EOMONTH(DATE($B$2,MONTH(DATEVALUE($L$37&amp;"1")),1),0))),IF(N41&lt;&gt;"",N41+1,IF(WEEKDAY(DATE($B$2,MONTH(DATEVALUE($L$37&amp;"1")),1))=3,1,"")), "")</f>
        <v>10</v>
      </c>
      <c r="P41" s="7">
        <f>IF(O41&lt;(DAY(EOMONTH(DATE($B$2,MONTH(DATEVALUE($L$37&amp;"1")),1),0))),IF(O41&lt;&gt;"",O41+1,IF(WEEKDAY(DATE($B$2,MONTH(DATEVALUE($L$37&amp;"1")),1))=4,1,"")), "")</f>
        <v>11</v>
      </c>
      <c r="Q41" s="7">
        <f>IF(P41&lt;(DAY(EOMONTH(DATE($B$2,MONTH(DATEVALUE($L$37&amp;"1")),1),0))),IF(P41&lt;&gt;"",P41+1,IF(WEEKDAY(DATE($B$2,MONTH(DATEVALUE($L$37&amp;"1")),1))=5,1,"")), "")</f>
        <v>12</v>
      </c>
      <c r="R41" s="7">
        <f>IF(Q41&lt;(DAY(EOMONTH(DATE($B$2,MONTH(DATEVALUE($L$37&amp;"1")),1),0))),IF(Q41&lt;&gt;"",Q41+1,IF(WEEKDAY(DATE($B$2,MONTH(DATEVALUE($L$37&amp;"1")),1))=6,1,"")), "")</f>
        <v>13</v>
      </c>
      <c r="S41" s="7">
        <f>IF(R41&lt;(DAY(EOMONTH(DATE($B$2,MONTH(DATEVALUE($L$37&amp;"1")),1),0))),IF(R41&lt;&gt;"",R41+1,IF(WEEKDAY(DATE($B$2,MONTH(DATEVALUE($L$37&amp;"1")),1))=7,1,"")), "")</f>
        <v>14</v>
      </c>
      <c r="T41" s="11"/>
      <c r="U41" s="8"/>
      <c r="V41" s="17"/>
      <c r="W41" s="18">
        <f>IF(AC40&lt;(DAY(EOMONTH(DATE($B$2,MONTH(DATEVALUE($V$37&amp;"1")),1),0))),IF(AC40&lt;&gt;"",AC40+1,IF(WEEKDAY(DATE($B$2,MONTH(DATEVALUE($V$37&amp;"1")),1))=1,1,"")), "")</f>
        <v>6</v>
      </c>
      <c r="X41" s="7">
        <f>IF(W41&lt;(DAY(EOMONTH(DATE($B$2,MONTH(DATEVALUE($V$37&amp;"1")),1),0))),IF(W41&lt;&gt;"",W41+1,IF(WEEKDAY(DATE($B$2,MONTH(DATEVALUE($V$37&amp;"1")),1))=2,1,"")), "")</f>
        <v>7</v>
      </c>
      <c r="Y41" s="7">
        <f>IF(X41&lt;(DAY(EOMONTH(DATE($B$2,MONTH(DATEVALUE($V$37&amp;"1")),1),0))),IF(X41&lt;&gt;"",X41+1,IF(WEEKDAY(DATE($B$2,MONTH(DATEVALUE($V$37&amp;"1")),1))=3,1,"")), "")</f>
        <v>8</v>
      </c>
      <c r="Z41" s="7">
        <f>IF(Y41&lt;(DAY(EOMONTH(DATE($B$2,MONTH(DATEVALUE($V$37&amp;"1")),1),0))),IF(Y41&lt;&gt;"",Y41+1,IF(WEEKDAY(DATE($B$2,MONTH(DATEVALUE($V$37&amp;"1")),1))=4,1,"")), "")</f>
        <v>9</v>
      </c>
      <c r="AA41" s="7">
        <f>IF(Z41&lt;(DAY(EOMONTH(DATE($B$2,MONTH(DATEVALUE($V$37&amp;"1")),1),0))),IF(Z41&lt;&gt;"",Z41+1,IF(WEEKDAY(DATE($B$2,MONTH(DATEVALUE($V$37&amp;"1")),1))=5,1,"")), "")</f>
        <v>10</v>
      </c>
      <c r="AB41" s="7">
        <f>IF(AA41&lt;(DAY(EOMONTH(DATE($B$2,MONTH(DATEVALUE($V$37&amp;"1")),1),0))),IF(AA41&lt;&gt;"",AA41+1,IF(WEEKDAY(DATE($B$2,MONTH(DATEVALUE($V$37&amp;"1")),1))=6,1,"")), "")</f>
        <v>11</v>
      </c>
      <c r="AC41" s="7">
        <f>IF(AB41&lt;(DAY(EOMONTH(DATE($B$2,MONTH(DATEVALUE($V$37&amp;"1")),1),0))),IF(AB41&lt;&gt;"",AB41+1,IF(WEEKDAY(DATE($B$2,MONTH(DATEVALUE($V$37&amp;"1")),1))=7,1,"")), "")</f>
        <v>12</v>
      </c>
      <c r="AD41" s="11"/>
    </row>
    <row r="42" spans="1:31" ht="20" customHeight="1" x14ac:dyDescent="0.2">
      <c r="A42" s="6"/>
      <c r="B42" s="17"/>
      <c r="C42" s="18">
        <f>IF(I41&lt;(DAY(EOMONTH(DATE($B$2,MONTH(DATEVALUE($B$37&amp;"1")),1),0))),IF(I41&lt;&gt;"",I41+1,IF(WEEKDAY(DATE($B$2,MONTH(DATEVALUE($B$37&amp;"1")),1))=1,1,"")), "")</f>
        <v>11</v>
      </c>
      <c r="D42" s="7">
        <f>IF(C42&lt;(DAY(EOMONTH(DATE($B$2,MONTH(DATEVALUE($B$37&amp;"1")),1),0))),IF(C42&lt;&gt;"",C42+1,IF(WEEKDAY(DATE($B$2,MONTH(DATEVALUE($B$37&amp;"1")),1))=2,1,"")), "")</f>
        <v>12</v>
      </c>
      <c r="E42" s="7">
        <f>IF(D42&lt;(DAY(EOMONTH(DATE($B$2,MONTH(DATEVALUE($B$37&amp;"1")),1),0))),IF(D42&lt;&gt;"",D42+1,IF(WEEKDAY(DATE($B$2,MONTH(DATEVALUE($B$37&amp;"1")),1))=3,1,"")), "")</f>
        <v>13</v>
      </c>
      <c r="F42" s="7">
        <f>IF(E42&lt;(DAY(EOMONTH(DATE($B$2,MONTH(DATEVALUE($B$37&amp;"1")),1),0))),IF(E42&lt;&gt;"",E42+1,IF(WEEKDAY(DATE($B$2,MONTH(DATEVALUE($B$37&amp;"1")),1))=4,1,"")), "")</f>
        <v>14</v>
      </c>
      <c r="G42" s="7">
        <f>IF(F42&lt;(DAY(EOMONTH(DATE($B$2,MONTH(DATEVALUE($B$37&amp;"1")),1),0))),IF(F42&lt;&gt;"",F42+1,IF(WEEKDAY(DATE($B$2,MONTH(DATEVALUE($B$37&amp;"1")),1))=5,1,"")), "")</f>
        <v>15</v>
      </c>
      <c r="H42" s="7">
        <f>IF(G42&lt;(DAY(EOMONTH(DATE($B$2,MONTH(DATEVALUE($B$37&amp;"1")),1),0))),IF(G42&lt;&gt;"",G42+1,IF(WEEKDAY(DATE($B$2,MONTH(DATEVALUE($B$37&amp;"1")),1))=6,1,"")), "")</f>
        <v>16</v>
      </c>
      <c r="I42" s="7">
        <f>IF(H42&lt;(DAY(EOMONTH(DATE($B$2,MONTH(DATEVALUE($B$37&amp;"1")),1),0))),IF(H42&lt;&gt;"",H42+1,IF(WEEKDAY(DATE($B$2,MONTH(DATEVALUE($B$37&amp;"1")),1))=7,1,"")), "")</f>
        <v>17</v>
      </c>
      <c r="J42" s="11"/>
      <c r="K42" s="8"/>
      <c r="L42" s="17"/>
      <c r="M42" s="18">
        <f>IF(S41&lt;(DAY(EOMONTH(DATE($B$2,MONTH(DATEVALUE($L$37&amp;"1")),1),0))),IF(S41&lt;&gt;"",S41+1,IF(WEEKDAY(DATE($B$2,MONTH(DATEVALUE($L$37&amp;"1")),1))=1,1,"")), "")</f>
        <v>15</v>
      </c>
      <c r="N42" s="7">
        <f>IF(M42&lt;(DAY(EOMONTH(DATE($B$2,MONTH(DATEVALUE($L$37&amp;"1")),1),0))),IF(M42&lt;&gt;"",M42+1,IF(WEEKDAY(DATE($B$2,MONTH(DATEVALUE($L$37&amp;"1")),1))=2,1,"")), "")</f>
        <v>16</v>
      </c>
      <c r="O42" s="7">
        <f>IF(N42&lt;(DAY(EOMONTH(DATE($B$2,MONTH(DATEVALUE($L$37&amp;"1")),1),0))),IF(N42&lt;&gt;"",N42+1,IF(WEEKDAY(DATE($B$2,MONTH(DATEVALUE($L$37&amp;"1")),1))=3,1,"")), "")</f>
        <v>17</v>
      </c>
      <c r="P42" s="7">
        <f>IF(O42&lt;(DAY(EOMONTH(DATE($B$2,MONTH(DATEVALUE($L$37&amp;"1")),1),0))),IF(O42&lt;&gt;"",O42+1,IF(WEEKDAY(DATE($B$2,MONTH(DATEVALUE($L$37&amp;"1")),1))=4,1,"")), "")</f>
        <v>18</v>
      </c>
      <c r="Q42" s="7">
        <f>IF(P42&lt;(DAY(EOMONTH(DATE($B$2,MONTH(DATEVALUE($L$37&amp;"1")),1),0))),IF(P42&lt;&gt;"",P42+1,IF(WEEKDAY(DATE($B$2,MONTH(DATEVALUE($L$37&amp;"1")),1))=5,1,"")), "")</f>
        <v>19</v>
      </c>
      <c r="R42" s="7">
        <f>IF(Q42&lt;(DAY(EOMONTH(DATE($B$2,MONTH(DATEVALUE($L$37&amp;"1")),1),0))),IF(Q42&lt;&gt;"",Q42+1,IF(WEEKDAY(DATE($B$2,MONTH(DATEVALUE($L$37&amp;"1")),1))=6,1,"")), "")</f>
        <v>20</v>
      </c>
      <c r="S42" s="7">
        <f>IF(R42&lt;(DAY(EOMONTH(DATE($B$2,MONTH(DATEVALUE($L$37&amp;"1")),1),0))),IF(R42&lt;&gt;"",R42+1,IF(WEEKDAY(DATE($B$2,MONTH(DATEVALUE($L$37&amp;"1")),1))=7,1,"")), "")</f>
        <v>21</v>
      </c>
      <c r="T42" s="11"/>
      <c r="U42" s="8"/>
      <c r="V42" s="17"/>
      <c r="W42" s="18">
        <f>IF(AC41&lt;(DAY(EOMONTH(DATE($B$2,MONTH(DATEVALUE($V$37&amp;"1")),1),0))),IF(AC41&lt;&gt;"",AC41+1,IF(WEEKDAY(DATE($B$2,MONTH(DATEVALUE($V$37&amp;"1")),1))=1,1,"")), "")</f>
        <v>13</v>
      </c>
      <c r="X42" s="7">
        <f>IF(W42&lt;(DAY(EOMONTH(DATE($B$2,MONTH(DATEVALUE($V$37&amp;"1")),1),0))),IF(W42&lt;&gt;"",W42+1,IF(WEEKDAY(DATE($B$2,MONTH(DATEVALUE($V$37&amp;"1")),1))=2,1,"")), "")</f>
        <v>14</v>
      </c>
      <c r="Y42" s="7">
        <f>IF(X42&lt;(DAY(EOMONTH(DATE($B$2,MONTH(DATEVALUE($V$37&amp;"1")),1),0))),IF(X42&lt;&gt;"",X42+1,IF(WEEKDAY(DATE($B$2,MONTH(DATEVALUE($V$37&amp;"1")),1))=3,1,"")), "")</f>
        <v>15</v>
      </c>
      <c r="Z42" s="7">
        <f>IF(Y42&lt;(DAY(EOMONTH(DATE($B$2,MONTH(DATEVALUE($V$37&amp;"1")),1),0))),IF(Y42&lt;&gt;"",Y42+1,IF(WEEKDAY(DATE($B$2,MONTH(DATEVALUE($V$37&amp;"1")),1))=4,1,"")), "")</f>
        <v>16</v>
      </c>
      <c r="AA42" s="7">
        <f>IF(Z42&lt;(DAY(EOMONTH(DATE($B$2,MONTH(DATEVALUE($V$37&amp;"1")),1),0))),IF(Z42&lt;&gt;"",Z42+1,IF(WEEKDAY(DATE($B$2,MONTH(DATEVALUE($V$37&amp;"1")),1))=5,1,"")), "")</f>
        <v>17</v>
      </c>
      <c r="AB42" s="7">
        <f>IF(AA42&lt;(DAY(EOMONTH(DATE($B$2,MONTH(DATEVALUE($V$37&amp;"1")),1),0))),IF(AA42&lt;&gt;"",AA42+1,IF(WEEKDAY(DATE($B$2,MONTH(DATEVALUE($V$37&amp;"1")),1))=6,1,"")), "")</f>
        <v>18</v>
      </c>
      <c r="AC42" s="7">
        <f>IF(AB42&lt;(DAY(EOMONTH(DATE($B$2,MONTH(DATEVALUE($V$37&amp;"1")),1),0))),IF(AB42&lt;&gt;"",AB42+1,IF(WEEKDAY(DATE($B$2,MONTH(DATEVALUE($V$37&amp;"1")),1))=7,1,"")), "")</f>
        <v>19</v>
      </c>
      <c r="AD42" s="11"/>
    </row>
    <row r="43" spans="1:31" ht="20" customHeight="1" x14ac:dyDescent="0.2">
      <c r="A43" s="6"/>
      <c r="B43" s="17"/>
      <c r="C43" s="18">
        <f>IF(I42&lt;(DAY(EOMONTH(DATE($B$2,MONTH(DATEVALUE($B$37&amp;"1")),1),0))),IF(I42&lt;&gt;"",I42+1,IF(WEEKDAY(DATE($B$2,MONTH(DATEVALUE($B$37&amp;"1")),1))=1,1,"")), "")</f>
        <v>18</v>
      </c>
      <c r="D43" s="7">
        <f>IF(C43&lt;(DAY(EOMONTH(DATE($B$2,MONTH(DATEVALUE($B$37&amp;"1")),1),0))),IF(C43&lt;&gt;"",C43+1,IF(WEEKDAY(DATE($B$2,MONTH(DATEVALUE($B$37&amp;"1")),1))=2,1,"")), "")</f>
        <v>19</v>
      </c>
      <c r="E43" s="7">
        <f>IF(D43&lt;(DAY(EOMONTH(DATE($B$2,MONTH(DATEVALUE($B$37&amp;"1")),1),0))),IF(D43&lt;&gt;"",D43+1,IF(WEEKDAY(DATE($B$2,MONTH(DATEVALUE($B$37&amp;"1")),1))=3,1,"")), "")</f>
        <v>20</v>
      </c>
      <c r="F43" s="7">
        <f>IF(E43&lt;(DAY(EOMONTH(DATE($B$2,MONTH(DATEVALUE($B$37&amp;"1")),1),0))),IF(E43&lt;&gt;"",E43+1,IF(WEEKDAY(DATE($B$2,MONTH(DATEVALUE($B$37&amp;"1")),1))=4,1,"")), "")</f>
        <v>21</v>
      </c>
      <c r="G43" s="7">
        <f>IF(F43&lt;(DAY(EOMONTH(DATE($B$2,MONTH(DATEVALUE($B$37&amp;"1")),1),0))),IF(F43&lt;&gt;"",F43+1,IF(WEEKDAY(DATE($B$2,MONTH(DATEVALUE($B$37&amp;"1")),1))=5,1,"")), "")</f>
        <v>22</v>
      </c>
      <c r="H43" s="7">
        <f>IF(G43&lt;(DAY(EOMONTH(DATE($B$2,MONTH(DATEVALUE($B$37&amp;"1")),1),0))),IF(G43&lt;&gt;"",G43+1,IF(WEEKDAY(DATE($B$2,MONTH(DATEVALUE($B$37&amp;"1")),1))=6,1,"")), "")</f>
        <v>23</v>
      </c>
      <c r="I43" s="7">
        <f>IF(H43&lt;(DAY(EOMONTH(DATE($B$2,MONTH(DATEVALUE($B$37&amp;"1")),1),0))),IF(H43&lt;&gt;"",H43+1,IF(WEEKDAY(DATE($B$2,MONTH(DATEVALUE($B$37&amp;"1")),1))=7,1,"")), "")</f>
        <v>24</v>
      </c>
      <c r="J43" s="11"/>
      <c r="K43" s="8"/>
      <c r="L43" s="17"/>
      <c r="M43" s="18">
        <f>IF(S42&lt;(DAY(EOMONTH(DATE($B$2,MONTH(DATEVALUE($L$37&amp;"1")),1),0))),IF(S42&lt;&gt;"",S42+1,IF(WEEKDAY(DATE($B$2,MONTH(DATEVALUE($L$37&amp;"1")),1))=1,1,"")), "")</f>
        <v>22</v>
      </c>
      <c r="N43" s="7">
        <f>IF(M43&lt;(DAY(EOMONTH(DATE($B$2,MONTH(DATEVALUE($L$37&amp;"1")),1),0))),IF(M43&lt;&gt;"",M43+1,IF(WEEKDAY(DATE($B$2,MONTH(DATEVALUE($L$37&amp;"1")),1))=2,1,"")), "")</f>
        <v>23</v>
      </c>
      <c r="O43" s="7">
        <f>IF(N43&lt;(DAY(EOMONTH(DATE($B$2,MONTH(DATEVALUE($L$37&amp;"1")),1),0))),IF(N43&lt;&gt;"",N43+1,IF(WEEKDAY(DATE($B$2,MONTH(DATEVALUE($L$37&amp;"1")),1))=3,1,"")), "")</f>
        <v>24</v>
      </c>
      <c r="P43" s="7">
        <f>IF(O43&lt;(DAY(EOMONTH(DATE($B$2,MONTH(DATEVALUE($L$37&amp;"1")),1),0))),IF(O43&lt;&gt;"",O43+1,IF(WEEKDAY(DATE($B$2,MONTH(DATEVALUE($L$37&amp;"1")),1))=4,1,"")), "")</f>
        <v>25</v>
      </c>
      <c r="Q43" s="7">
        <f>IF(P43&lt;(DAY(EOMONTH(DATE($B$2,MONTH(DATEVALUE($L$37&amp;"1")),1),0))),IF(P43&lt;&gt;"",P43+1,IF(WEEKDAY(DATE($B$2,MONTH(DATEVALUE($L$37&amp;"1")),1))=5,1,"")), "")</f>
        <v>26</v>
      </c>
      <c r="R43" s="7">
        <f>IF(Q43&lt;(DAY(EOMONTH(DATE($B$2,MONTH(DATEVALUE($L$37&amp;"1")),1),0))),IF(Q43&lt;&gt;"",Q43+1,IF(WEEKDAY(DATE($B$2,MONTH(DATEVALUE($L$37&amp;"1")),1))=6,1,"")), "")</f>
        <v>27</v>
      </c>
      <c r="S43" s="7">
        <f>IF(R43&lt;(DAY(EOMONTH(DATE($B$2,MONTH(DATEVALUE($L$37&amp;"1")),1),0))),IF(R43&lt;&gt;"",R43+1,IF(WEEKDAY(DATE($B$2,MONTH(DATEVALUE($L$37&amp;"1")),1))=7,1,"")), "")</f>
        <v>28</v>
      </c>
      <c r="T43" s="11"/>
      <c r="U43" s="8"/>
      <c r="V43" s="17"/>
      <c r="W43" s="18">
        <f>IF(AC42&lt;(DAY(EOMONTH(DATE($B$2,MONTH(DATEVALUE($V$37&amp;"1")),1),0))),IF(AC42&lt;&gt;"",AC42+1,IF(WEEKDAY(DATE($B$2,MONTH(DATEVALUE($V$37&amp;"1")),1))=1,1,"")), "")</f>
        <v>20</v>
      </c>
      <c r="X43" s="7">
        <f>IF(W43&lt;(DAY(EOMONTH(DATE($B$2,MONTH(DATEVALUE($V$37&amp;"1")),1),0))),IF(W43&lt;&gt;"",W43+1,IF(WEEKDAY(DATE($B$2,MONTH(DATEVALUE($V$37&amp;"1")),1))=2,1,"")), "")</f>
        <v>21</v>
      </c>
      <c r="Y43" s="7">
        <f>IF(X43&lt;(DAY(EOMONTH(DATE($B$2,MONTH(DATEVALUE($V$37&amp;"1")),1),0))),IF(X43&lt;&gt;"",X43+1,IF(WEEKDAY(DATE($B$2,MONTH(DATEVALUE($V$37&amp;"1")),1))=3,1,"")), "")</f>
        <v>22</v>
      </c>
      <c r="Z43" s="7">
        <f>IF(Y43&lt;(DAY(EOMONTH(DATE($B$2,MONTH(DATEVALUE($V$37&amp;"1")),1),0))),IF(Y43&lt;&gt;"",Y43+1,IF(WEEKDAY(DATE($B$2,MONTH(DATEVALUE($V$37&amp;"1")),1))=4,1,"")), "")</f>
        <v>23</v>
      </c>
      <c r="AA43" s="7">
        <f>IF(Z43&lt;(DAY(EOMONTH(DATE($B$2,MONTH(DATEVALUE($V$37&amp;"1")),1),0))),IF(Z43&lt;&gt;"",Z43+1,IF(WEEKDAY(DATE($B$2,MONTH(DATEVALUE($V$37&amp;"1")),1))=5,1,"")), "")</f>
        <v>24</v>
      </c>
      <c r="AB43" s="7">
        <f>IF(AA43&lt;(DAY(EOMONTH(DATE($B$2,MONTH(DATEVALUE($V$37&amp;"1")),1),0))),IF(AA43&lt;&gt;"",AA43+1,IF(WEEKDAY(DATE($B$2,MONTH(DATEVALUE($V$37&amp;"1")),1))=6,1,"")), "")</f>
        <v>25</v>
      </c>
      <c r="AC43" s="7">
        <f>IF(AB43&lt;(DAY(EOMONTH(DATE($B$2,MONTH(DATEVALUE($V$37&amp;"1")),1),0))),IF(AB43&lt;&gt;"",AB43+1,IF(WEEKDAY(DATE($B$2,MONTH(DATEVALUE($V$37&amp;"1")),1))=7,1,"")), "")</f>
        <v>26</v>
      </c>
      <c r="AD43" s="11"/>
    </row>
    <row r="44" spans="1:31" ht="20" customHeight="1" x14ac:dyDescent="0.2">
      <c r="A44" s="6"/>
      <c r="B44" s="17"/>
      <c r="C44" s="18">
        <f>IF(I43&lt;(DAY(EOMONTH(DATE($B$2,MONTH(DATEVALUE($B$37&amp;"1")),1),0))),IF(I43&lt;&gt;"",I43+1,IF(WEEKDAY(DATE($B$2,MONTH(DATEVALUE($B$37&amp;"1")),1))=1,1,"")), "")</f>
        <v>25</v>
      </c>
      <c r="D44" s="7">
        <f>IF(C44&lt;(DAY(EOMONTH(DATE($B$2,MONTH(DATEVALUE($B$37&amp;"1")),1),0))),IF(C44&lt;&gt;"",C44+1,IF(WEEKDAY(DATE($B$2,MONTH(DATEVALUE($B$37&amp;"1")),1))=2,1,"")), "")</f>
        <v>26</v>
      </c>
      <c r="E44" s="7">
        <f>IF(D44&lt;(DAY(EOMONTH(DATE($B$2,MONTH(DATEVALUE($B$37&amp;"1")),1),0))),IF(D44&lt;&gt;"",D44+1,IF(WEEKDAY(DATE($B$2,MONTH(DATEVALUE($B$37&amp;"1")),1))=3,1,"")), "")</f>
        <v>27</v>
      </c>
      <c r="F44" s="7">
        <f>IF(E44&lt;(DAY(EOMONTH(DATE($B$2,MONTH(DATEVALUE($B$37&amp;"1")),1),0))),IF(E44&lt;&gt;"",E44+1,IF(WEEKDAY(DATE($B$2,MONTH(DATEVALUE($B$37&amp;"1")),1))=4,1,"")), "")</f>
        <v>28</v>
      </c>
      <c r="G44" s="7">
        <f>IF(F44&lt;(DAY(EOMONTH(DATE($B$2,MONTH(DATEVALUE($B$37&amp;"1")),1),0))),IF(F44&lt;&gt;"",F44+1,IF(WEEKDAY(DATE($B$2,MONTH(DATEVALUE($B$37&amp;"1")),1))=5,1,"")), "")</f>
        <v>29</v>
      </c>
      <c r="H44" s="7">
        <f>IF(G44&lt;(DAY(EOMONTH(DATE($B$2,MONTH(DATEVALUE($B$37&amp;"1")),1),0))),IF(G44&lt;&gt;"",G44+1,IF(WEEKDAY(DATE($B$2,MONTH(DATEVALUE($B$37&amp;"1")),1))=6,1,"")), "")</f>
        <v>30</v>
      </c>
      <c r="I44" s="7">
        <f>IF(H44&lt;(DAY(EOMONTH(DATE($B$2,MONTH(DATEVALUE($B$37&amp;"1")),1),0))),IF(H44&lt;&gt;"",H44+1,IF(WEEKDAY(DATE($B$2,MONTH(DATEVALUE($B$37&amp;"1")),1))=7,1,"")), "")</f>
        <v>31</v>
      </c>
      <c r="J44" s="11"/>
      <c r="K44" s="8"/>
      <c r="L44" s="17"/>
      <c r="M44" s="18">
        <f>IF(S43&lt;(DAY(EOMONTH(DATE($B$2,MONTH(DATEVALUE($L$37&amp;"1")),1),0))),IF(S43&lt;&gt;"",S43+1,IF(WEEKDAY(DATE($B$2,MONTH(DATEVALUE($L$37&amp;"1")),1))=1,1,"")), "")</f>
        <v>29</v>
      </c>
      <c r="N44" s="7">
        <f>IF(M44&lt;(DAY(EOMONTH(DATE($B$2,MONTH(DATEVALUE($L$37&amp;"1")),1),0))),IF(M44&lt;&gt;"",M44+1,IF(WEEKDAY(DATE($B$2,MONTH(DATEVALUE($L$37&amp;"1")),1))=2,1,"")), "")</f>
        <v>30</v>
      </c>
      <c r="O44" s="7" t="str">
        <f>IF(N44&lt;(DAY(EOMONTH(DATE($B$2,MONTH(DATEVALUE($L$37&amp;"1")),1),0))),IF(N44&lt;&gt;"",N44+1,IF(WEEKDAY(DATE($B$2,MONTH(DATEVALUE($L$37&amp;"1")),1))=3,1,"")), "")</f>
        <v/>
      </c>
      <c r="P44" s="7" t="str">
        <f>IF(O44&lt;(DAY(EOMONTH(DATE($B$2,MONTH(DATEVALUE($L$37&amp;"1")),1),0))),IF(O44&lt;&gt;"",O44+1,IF(WEEKDAY(DATE($B$2,MONTH(DATEVALUE($L$37&amp;"1")),1))=4,1,"")), "")</f>
        <v/>
      </c>
      <c r="Q44" s="7" t="str">
        <f>IF(P44&lt;(DAY(EOMONTH(DATE($B$2,MONTH(DATEVALUE($L$37&amp;"1")),1),0))),IF(P44&lt;&gt;"",P44+1,IF(WEEKDAY(DATE($B$2,MONTH(DATEVALUE($L$37&amp;"1")),1))=5,1,"")), "")</f>
        <v/>
      </c>
      <c r="R44" s="7" t="str">
        <f>IF(Q44&lt;(DAY(EOMONTH(DATE($B$2,MONTH(DATEVALUE($L$37&amp;"1")),1),0))),IF(Q44&lt;&gt;"",Q44+1,IF(WEEKDAY(DATE($B$2,MONTH(DATEVALUE($L$37&amp;"1")),1))=6,1,"")), "")</f>
        <v/>
      </c>
      <c r="S44" s="7" t="str">
        <f>IF(R44&lt;(DAY(EOMONTH(DATE($B$2,MONTH(DATEVALUE($L$37&amp;"1")),1),0))),IF(R44&lt;&gt;"",R44+1,IF(WEEKDAY(DATE($B$2,MONTH(DATEVALUE($L$37&amp;"1")),1))=7,1,"")), "")</f>
        <v/>
      </c>
      <c r="T44" s="11"/>
      <c r="U44" s="8"/>
      <c r="V44" s="17"/>
      <c r="W44" s="18">
        <f>IF(AC43&lt;(DAY(EOMONTH(DATE($B$2,MONTH(DATEVALUE($V$37&amp;"1")),1),0))),IF(AC43&lt;&gt;"",AC43+1,IF(WEEKDAY(DATE($B$2,MONTH(DATEVALUE($V$37&amp;"1")),1))=1,1,"")), "")</f>
        <v>27</v>
      </c>
      <c r="X44" s="7">
        <f>IF(W44&lt;(DAY(EOMONTH(DATE($B$2,MONTH(DATEVALUE($V$37&amp;"1")),1),0))),IF(W44&lt;&gt;"",W44+1,IF(WEEKDAY(DATE($B$2,MONTH(DATEVALUE($V$37&amp;"1")),1))=2,1,"")), "")</f>
        <v>28</v>
      </c>
      <c r="Y44" s="7">
        <f>IF(X44&lt;(DAY(EOMONTH(DATE($B$2,MONTH(DATEVALUE($V$37&amp;"1")),1),0))),IF(X44&lt;&gt;"",X44+1,IF(WEEKDAY(DATE($B$2,MONTH(DATEVALUE($V$37&amp;"1")),1))=3,1,"")), "")</f>
        <v>29</v>
      </c>
      <c r="Z44" s="7">
        <f>IF(Y44&lt;(DAY(EOMONTH(DATE($B$2,MONTH(DATEVALUE($V$37&amp;"1")),1),0))),IF(Y44&lt;&gt;"",Y44+1,IF(WEEKDAY(DATE($B$2,MONTH(DATEVALUE($V$37&amp;"1")),1))=4,1,"")), "")</f>
        <v>30</v>
      </c>
      <c r="AA44" s="7">
        <f>IF(Z44&lt;(DAY(EOMONTH(DATE($B$2,MONTH(DATEVALUE($V$37&amp;"1")),1),0))),IF(Z44&lt;&gt;"",Z44+1,IF(WEEKDAY(DATE($B$2,MONTH(DATEVALUE($V$37&amp;"1")),1))=5,1,"")), "")</f>
        <v>31</v>
      </c>
      <c r="AB44" s="7" t="str">
        <f>IF(AA44&lt;(DAY(EOMONTH(DATE($B$2,MONTH(DATEVALUE($V$37&amp;"1")),1),0))),IF(AA44&lt;&gt;"",AA44+1,IF(WEEKDAY(DATE($B$2,MONTH(DATEVALUE($V$37&amp;"1")),1))=6,1,"")), "")</f>
        <v/>
      </c>
      <c r="AC44" s="7" t="str">
        <f>IF(AB44&lt;(DAY(EOMONTH(DATE($B$2,MONTH(DATEVALUE($V$37&amp;"1")),1),0))),IF(AB44&lt;&gt;"",AB44+1,IF(WEEKDAY(DATE($B$2,MONTH(DATEVALUE($V$37&amp;"1")),1))=7,1,"")), "")</f>
        <v/>
      </c>
      <c r="AD44" s="11"/>
    </row>
    <row r="45" spans="1:31" ht="20" customHeight="1" x14ac:dyDescent="0.2">
      <c r="A45" s="6"/>
      <c r="B45" s="17"/>
      <c r="C45" s="18" t="str">
        <f>IF(I44&lt;(DAY(EOMONTH(DATE($B$2,MONTH(DATEVALUE($B$37&amp;"1")),1),0))),IF(I44&lt;&gt;"",I44+1,IF(WEEKDAY(DATE($B$2,MONTH(DATEVALUE($B$37&amp;"1")),1))=1,1,"")), "")</f>
        <v/>
      </c>
      <c r="D45" s="7" t="str">
        <f>IF(C45&lt;(DAY(EOMONTH(DATE($B$2,MONTH(DATEVALUE($B$37&amp;"1")),1),0))),IF(C45&lt;&gt;"",C45+1,IF(WEEKDAY(DATE($B$2,MONTH(DATEVALUE($B$37&amp;"1")),1))=2,1,"")), "")</f>
        <v/>
      </c>
      <c r="E45" s="7" t="str">
        <f>IF(D45&lt;(DAY(EOMONTH(DATE($B$2,MONTH(DATEVALUE($B$37&amp;"1")),1),0))),IF(D45&lt;&gt;"",D45+1,IF(WEEKDAY(DATE($B$2,MONTH(DATEVALUE($B$37&amp;"1")),1))=3,1,"")), "")</f>
        <v/>
      </c>
      <c r="F45" s="7" t="str">
        <f>IF(E45&lt;(DAY(EOMONTH(DATE($B$2,MONTH(DATEVALUE($B$37&amp;"1")),1),0))),IF(E45&lt;&gt;"",E45+1,IF(WEEKDAY(DATE($B$2,MONTH(DATEVALUE($B$37&amp;"1")),1))=4,1,"")), "")</f>
        <v/>
      </c>
      <c r="G45" s="7" t="str">
        <f>IF(F45&lt;(DAY(EOMONTH(DATE($B$2,MONTH(DATEVALUE($B$37&amp;"1")),1),0))),IF(F45&lt;&gt;"",F45+1,IF(WEEKDAY(DATE($B$2,MONTH(DATEVALUE($B$37&amp;"1")),1))=5,1,"")), "")</f>
        <v/>
      </c>
      <c r="H45" s="7" t="str">
        <f>IF(G45&lt;(DAY(EOMONTH(DATE($B$2,MONTH(DATEVALUE($B$37&amp;"1")),1),0))),IF(G45&lt;&gt;"",G45+1,IF(WEEKDAY(DATE($B$2,MONTH(DATEVALUE($B$37&amp;"1")),1))=6,1,"")), "")</f>
        <v/>
      </c>
      <c r="I45" s="7" t="str">
        <f>IF(H45&lt;(DAY(EOMONTH(DATE($B$2,MONTH(DATEVALUE($B$37&amp;"1")),1),0))),IF(H45&lt;&gt;"",H45+1,IF(WEEKDAY(DATE($B$2,MONTH(DATEVALUE($B$37&amp;"1")),1))=7,1,"")), "")</f>
        <v/>
      </c>
      <c r="J45" s="11"/>
      <c r="K45" s="8"/>
      <c r="L45" s="17"/>
      <c r="M45" s="18" t="str">
        <f>IF(S44&lt;(DAY(EOMONTH(DATE($B$2,MONTH(DATEVALUE($L$37&amp;"1")),1),0))),IF(S44&lt;&gt;"",S44+1,IF(WEEKDAY(DATE($B$2,MONTH(DATEVALUE($L$37&amp;"1")),1))=1,1,"")), "")</f>
        <v/>
      </c>
      <c r="N45" s="7" t="str">
        <f>IF(M45&lt;(DAY(EOMONTH(DATE($B$2,MONTH(DATEVALUE($L$37&amp;"1")),1),0))),IF(M45&lt;&gt;"",M45+1,IF(WEEKDAY(DATE($B$2,MONTH(DATEVALUE($L$37&amp;"1")),1))=2,1,"")), "")</f>
        <v/>
      </c>
      <c r="O45" s="7" t="str">
        <f>IF(N45&lt;(DAY(EOMONTH(DATE($B$2,MONTH(DATEVALUE($L$37&amp;"1")),1),0))),IF(N45&lt;&gt;"",N45+1,IF(WEEKDAY(DATE($B$2,MONTH(DATEVALUE($L$37&amp;"1")),1))=3,1,"")), "")</f>
        <v/>
      </c>
      <c r="P45" s="7" t="str">
        <f>IF(O45&lt;(DAY(EOMONTH(DATE($B$2,MONTH(DATEVALUE($L$37&amp;"1")),1),0))),IF(O45&lt;&gt;"",O45+1,IF(WEEKDAY(DATE($B$2,MONTH(DATEVALUE($L$37&amp;"1")),1))=4,1,"")), "")</f>
        <v/>
      </c>
      <c r="Q45" s="7" t="str">
        <f>IF(P45&lt;(DAY(EOMONTH(DATE($B$2,MONTH(DATEVALUE($L$37&amp;"1")),1),0))),IF(P45&lt;&gt;"",P45+1,IF(WEEKDAY(DATE($B$2,MONTH(DATEVALUE($L$37&amp;"1")),1))=5,1,"")), "")</f>
        <v/>
      </c>
      <c r="R45" s="7" t="str">
        <f>IF(Q45&lt;(DAY(EOMONTH(DATE($B$2,MONTH(DATEVALUE($L$37&amp;"1")),1),0))),IF(Q45&lt;&gt;"",Q45+1,IF(WEEKDAY(DATE($B$2,MONTH(DATEVALUE($L$37&amp;"1")),1))=6,1,"")), "")</f>
        <v/>
      </c>
      <c r="S45" s="7" t="str">
        <f>IF(R45&lt;(DAY(EOMONTH(DATE($B$2,MONTH(DATEVALUE($L$37&amp;"1")),1),0))),IF(R45&lt;&gt;"",R45+1,IF(WEEKDAY(DATE($B$2,MONTH(DATEVALUE($L$37&amp;"1")),1))=7,1,"")), "")</f>
        <v/>
      </c>
      <c r="T45" s="11"/>
      <c r="U45" s="8"/>
      <c r="V45" s="17"/>
      <c r="W45" s="18" t="str">
        <f>IF(AC44&lt;(DAY(EOMONTH(DATE($B$2,MONTH(DATEVALUE($V$37&amp;"1")),1),0))),IF(AC44&lt;&gt;"",AC44+1,IF(WEEKDAY(DATE($B$2,MONTH(DATEVALUE($V$37&amp;"1")),1))=1,1,"")), "")</f>
        <v/>
      </c>
      <c r="X45" s="7" t="str">
        <f>IF(W45&lt;(DAY(EOMONTH(DATE($B$2,MONTH(DATEVALUE($V$37&amp;"1")),1),0))),IF(W45&lt;&gt;"",W45+1,IF(WEEKDAY(DATE($B$2,MONTH(DATEVALUE($V$37&amp;"1")),1))=2,1,"")), "")</f>
        <v/>
      </c>
      <c r="Y45" s="7" t="str">
        <f>IF(X45&lt;(DAY(EOMONTH(DATE($B$2,MONTH(DATEVALUE($V$37&amp;"1")),1),0))),IF(X45&lt;&gt;"",X45+1,IF(WEEKDAY(DATE($B$2,MONTH(DATEVALUE($V$37&amp;"1")),1))=3,1,"")), "")</f>
        <v/>
      </c>
      <c r="Z45" s="7" t="str">
        <f>IF(Y45&lt;(DAY(EOMONTH(DATE($B$2,MONTH(DATEVALUE($V$37&amp;"1")),1),0))),IF(Y45&lt;&gt;"",Y45+1,IF(WEEKDAY(DATE($B$2,MONTH(DATEVALUE($V$37&amp;"1")),1))=4,1,"")), "")</f>
        <v/>
      </c>
      <c r="AA45" s="7" t="str">
        <f>IF(Z45&lt;(DAY(EOMONTH(DATE($B$2,MONTH(DATEVALUE($V$37&amp;"1")),1),0))),IF(Z45&lt;&gt;"",Z45+1,IF(WEEKDAY(DATE($B$2,MONTH(DATEVALUE($V$37&amp;"1")),1))=5,1,"")), "")</f>
        <v/>
      </c>
      <c r="AB45" s="7" t="str">
        <f>IF(AA45&lt;(DAY(EOMONTH(DATE($B$2,MONTH(DATEVALUE($V$37&amp;"1")),1),0))),IF(AA45&lt;&gt;"",AA45+1,IF(WEEKDAY(DATE($B$2,MONTH(DATEVALUE($V$37&amp;"1")),1))=6,1,"")), "")</f>
        <v/>
      </c>
      <c r="AC45" s="7" t="str">
        <f>IF(AB45&lt;(DAY(EOMONTH(DATE($B$2,MONTH(DATEVALUE($V$37&amp;"1")),1),0))),IF(AB45&lt;&gt;"",AB45+1,IF(WEEKDAY(DATE($B$2,MONTH(DATEVALUE($V$37&amp;"1")),1))=7,1,"")), "")</f>
        <v/>
      </c>
      <c r="AD45" s="11"/>
    </row>
    <row r="46" spans="1:31" ht="6.75" customHeight="1" x14ac:dyDescent="0.2">
      <c r="A46" s="16"/>
      <c r="B46" s="19"/>
      <c r="C46" s="20"/>
      <c r="D46" s="12"/>
      <c r="E46" s="12"/>
      <c r="F46" s="12"/>
      <c r="G46" s="12"/>
      <c r="H46" s="12"/>
      <c r="I46" s="12"/>
      <c r="J46" s="13"/>
      <c r="K46" s="7"/>
      <c r="L46" s="19"/>
      <c r="M46" s="20"/>
      <c r="N46" s="12"/>
      <c r="O46" s="12"/>
      <c r="P46" s="12"/>
      <c r="Q46" s="12"/>
      <c r="R46" s="12"/>
      <c r="S46" s="12"/>
      <c r="T46" s="13"/>
      <c r="U46" s="7"/>
      <c r="V46" s="19"/>
      <c r="W46" s="20"/>
      <c r="X46" s="12"/>
      <c r="Y46" s="12"/>
      <c r="Z46" s="12"/>
      <c r="AA46" s="12"/>
      <c r="AB46" s="12"/>
      <c r="AC46" s="12"/>
      <c r="AD46" s="13"/>
    </row>
    <row r="47" spans="1:31" ht="15" customHeight="1" x14ac:dyDescent="0.2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10" t="str">
        <f>IF(AC45&lt;(DAY(EOMONTH(DATE($B$2,MONTH(DATEVALUE($V$37&amp;"1")),1),0))),IF(AC45&lt;&gt;"",AC45+1,IF(WEEKDAY(DATE($B$2,MONTH(DATEVALUE($V$37&amp;"1")),1))=1,1,"")), "")</f>
        <v/>
      </c>
      <c r="X47" s="10" t="str">
        <f>IF(W47&lt;(DAY(EOMONTH(DATE($B$2,MONTH(DATEVALUE($V$37&amp;"1")),1),0))),IF(W47&lt;&gt;"",W47+1,IF(WEEKDAY(DATE($B$2,MONTH(DATEVALUE($V$37&amp;"1")),1))=2,1,"")), "")</f>
        <v/>
      </c>
      <c r="Y47" s="10" t="str">
        <f>IF(X47&lt;(DAY(EOMONTH(DATE($B$2,MONTH(DATEVALUE($V$37&amp;"1")),1),0))),IF(X47&lt;&gt;"",X47+1,IF(WEEKDAY(DATE($B$2,MONTH(DATEVALUE($V$37&amp;"1")),1))=3,1,"")), "")</f>
        <v/>
      </c>
      <c r="Z47" s="10" t="str">
        <f>IF(Y47&lt;(DAY(EOMONTH(DATE($B$2,MONTH(DATEVALUE($V$37&amp;"1")),1),0))),IF(Y47&lt;&gt;"",Y47+1,IF(WEEKDAY(DATE($B$2,MONTH(DATEVALUE($V$37&amp;"1")),1))=4,1,"")), "")</f>
        <v/>
      </c>
      <c r="AA47" s="10" t="str">
        <f>IF(Z47&lt;(DAY(EOMONTH(DATE($B$2,MONTH(DATEVALUE($V$37&amp;"1")),1),0))),IF(Z47&lt;&gt;"",Z47+1,IF(WEEKDAY(DATE($B$2,MONTH(DATEVALUE($V$37&amp;"1")),1))=5,1,"")), "")</f>
        <v/>
      </c>
      <c r="AB47" s="10" t="str">
        <f>IF(AA47&lt;(DAY(EOMONTH(DATE($B$2,MONTH(DATEVALUE($V$37&amp;"1")),1),0))),IF(AA47&lt;&gt;"",AA47+1,IF(WEEKDAY(DATE($B$2,MONTH(DATEVALUE($V$37&amp;"1")),1))=6,1,"")), "")</f>
        <v/>
      </c>
      <c r="AC47" s="10" t="str">
        <f>IF(AB47&lt;(DAY(EOMONTH(DATE($B$2,MONTH(DATEVALUE($V$37&amp;"1")),1),0))),IF(AB47&lt;&gt;"",AB47+1,IF(WEEKDAY(DATE($B$2,MONTH(DATEVALUE($V$37&amp;"1")),1))=7,1,"")), "")</f>
        <v/>
      </c>
      <c r="AD47" s="9"/>
    </row>
    <row r="48" spans="1:31" ht="13.5" customHeight="1" x14ac:dyDescent="0.2"/>
    <row r="49" ht="13.5" customHeight="1" x14ac:dyDescent="0.2"/>
    <row r="50" ht="13.5" customHeight="1" x14ac:dyDescent="0.2"/>
    <row r="51" ht="13.5" customHeight="1" x14ac:dyDescent="0.2"/>
    <row r="52" ht="13.5" customHeight="1" x14ac:dyDescent="0.2"/>
    <row r="53" ht="13.5" customHeight="1" x14ac:dyDescent="0.2"/>
    <row r="54" ht="13.5" customHeight="1" x14ac:dyDescent="0.2"/>
    <row r="55" ht="13.5" customHeight="1" x14ac:dyDescent="0.2"/>
    <row r="56" ht="13.5" customHeight="1" x14ac:dyDescent="0.2"/>
    <row r="57" ht="13.5" customHeight="1" x14ac:dyDescent="0.2"/>
    <row r="58" ht="13.5" customHeight="1" x14ac:dyDescent="0.2"/>
    <row r="59" ht="13.5" customHeight="1" x14ac:dyDescent="0.2"/>
    <row r="60" ht="13.5" customHeight="1" x14ac:dyDescent="0.2"/>
    <row r="61" ht="13.5" customHeight="1" x14ac:dyDescent="0.2"/>
    <row r="62" ht="13.5" customHeight="1" x14ac:dyDescent="0.2"/>
    <row r="63" ht="13.5" customHeight="1" x14ac:dyDescent="0.2"/>
    <row r="64" ht="13.5" customHeight="1" x14ac:dyDescent="0.2"/>
    <row r="65" ht="13.5" customHeight="1" x14ac:dyDescent="0.2"/>
    <row r="66" ht="13.5" customHeight="1" x14ac:dyDescent="0.2"/>
    <row r="67" ht="13.5" customHeight="1" x14ac:dyDescent="0.2"/>
    <row r="68" ht="13.5" customHeight="1" x14ac:dyDescent="0.2"/>
    <row r="69" ht="13.5" customHeight="1" x14ac:dyDescent="0.2"/>
    <row r="70" ht="13.5" customHeight="1" x14ac:dyDescent="0.2"/>
    <row r="71" ht="13.5" customHeight="1" x14ac:dyDescent="0.2"/>
    <row r="72" ht="13.5" customHeight="1" x14ac:dyDescent="0.2"/>
    <row r="73" ht="13.5" customHeight="1" x14ac:dyDescent="0.2"/>
    <row r="74" ht="13.5" customHeight="1" x14ac:dyDescent="0.2"/>
    <row r="75" ht="13.5" customHeight="1" x14ac:dyDescent="0.2"/>
    <row r="76" ht="13.5" customHeight="1" x14ac:dyDescent="0.2"/>
    <row r="77" ht="13.5" customHeight="1" x14ac:dyDescent="0.2"/>
    <row r="78" ht="13.5" customHeight="1" x14ac:dyDescent="0.2"/>
    <row r="79" ht="13.5" customHeight="1" x14ac:dyDescent="0.2"/>
    <row r="80" ht="13.5" customHeight="1" x14ac:dyDescent="0.2"/>
    <row r="81" ht="13.5" customHeight="1" x14ac:dyDescent="0.2"/>
    <row r="82" ht="13.5" customHeight="1" x14ac:dyDescent="0.2"/>
    <row r="83" ht="13.5" customHeight="1" x14ac:dyDescent="0.2"/>
    <row r="84" ht="13.5" customHeight="1" x14ac:dyDescent="0.2"/>
    <row r="85" ht="13.5" customHeight="1" x14ac:dyDescent="0.2"/>
    <row r="86" ht="13.5" customHeight="1" x14ac:dyDescent="0.2"/>
    <row r="87" ht="13.5" customHeight="1" x14ac:dyDescent="0.2"/>
    <row r="88" ht="13.5" customHeight="1" x14ac:dyDescent="0.2"/>
    <row r="89" ht="13.5" customHeight="1" x14ac:dyDescent="0.2"/>
    <row r="90" ht="13.5" customHeight="1" x14ac:dyDescent="0.2"/>
    <row r="91" ht="13.5" customHeight="1" x14ac:dyDescent="0.2"/>
    <row r="92" ht="13.5" customHeight="1" x14ac:dyDescent="0.2"/>
    <row r="93" ht="13.5" customHeight="1" x14ac:dyDescent="0.2"/>
    <row r="94" ht="13.5" customHeight="1" x14ac:dyDescent="0.2"/>
    <row r="95" ht="13.5" customHeight="1" x14ac:dyDescent="0.2"/>
    <row r="96" ht="13.5" customHeight="1" x14ac:dyDescent="0.2"/>
    <row r="97" ht="13.5" customHeight="1" x14ac:dyDescent="0.2"/>
    <row r="98" ht="13.5" customHeight="1" x14ac:dyDescent="0.2"/>
    <row r="99" ht="13.5" customHeight="1" x14ac:dyDescent="0.2"/>
    <row r="100" ht="13.5" customHeight="1" x14ac:dyDescent="0.2"/>
    <row r="101" ht="13.5" customHeight="1" x14ac:dyDescent="0.2"/>
    <row r="102" ht="13.5" customHeight="1" x14ac:dyDescent="0.2"/>
    <row r="103" ht="13.5" customHeight="1" x14ac:dyDescent="0.2"/>
    <row r="104" ht="13.5" customHeight="1" x14ac:dyDescent="0.2"/>
    <row r="105" ht="13.5" customHeight="1" x14ac:dyDescent="0.2"/>
    <row r="106" ht="13.5" customHeight="1" x14ac:dyDescent="0.2"/>
    <row r="107" ht="13.5" customHeight="1" x14ac:dyDescent="0.2"/>
    <row r="108" ht="13.5" customHeight="1" x14ac:dyDescent="0.2"/>
    <row r="109" ht="13.5" customHeight="1" x14ac:dyDescent="0.2"/>
    <row r="110" ht="13.5" customHeight="1" x14ac:dyDescent="0.2"/>
    <row r="111" ht="13.5" customHeight="1" x14ac:dyDescent="0.2"/>
    <row r="112" ht="13.5" customHeight="1" x14ac:dyDescent="0.2"/>
    <row r="113" ht="13.5" customHeight="1" x14ac:dyDescent="0.2"/>
    <row r="114" ht="13.5" customHeight="1" x14ac:dyDescent="0.2"/>
    <row r="115" ht="13.5" customHeight="1" x14ac:dyDescent="0.2"/>
    <row r="116" ht="13.5" customHeight="1" x14ac:dyDescent="0.2"/>
    <row r="117" ht="13.5" customHeight="1" x14ac:dyDescent="0.2"/>
    <row r="118" ht="13.5" customHeight="1" x14ac:dyDescent="0.2"/>
    <row r="119" ht="13.5" customHeight="1" x14ac:dyDescent="0.2"/>
    <row r="120" ht="13.5" customHeight="1" x14ac:dyDescent="0.2"/>
    <row r="121" ht="13.5" customHeight="1" x14ac:dyDescent="0.2"/>
    <row r="122" ht="13.5" customHeight="1" x14ac:dyDescent="0.2"/>
    <row r="123" ht="13.5" customHeight="1" x14ac:dyDescent="0.2"/>
    <row r="124" ht="13.5" customHeight="1" x14ac:dyDescent="0.2"/>
    <row r="125" ht="13.5" customHeight="1" x14ac:dyDescent="0.2"/>
    <row r="126" ht="13.5" customHeight="1" x14ac:dyDescent="0.2"/>
    <row r="127" ht="13.5" customHeight="1" x14ac:dyDescent="0.2"/>
    <row r="128" ht="13.5" customHeight="1" x14ac:dyDescent="0.2"/>
    <row r="129" ht="13.5" customHeight="1" x14ac:dyDescent="0.2"/>
    <row r="130" ht="13.5" customHeight="1" x14ac:dyDescent="0.2"/>
    <row r="131" ht="13.5" customHeight="1" x14ac:dyDescent="0.2"/>
    <row r="132" ht="13.5" customHeight="1" x14ac:dyDescent="0.2"/>
    <row r="133" ht="13.5" customHeight="1" x14ac:dyDescent="0.2"/>
    <row r="134" ht="13.5" customHeight="1" x14ac:dyDescent="0.2"/>
    <row r="135" ht="13.5" customHeight="1" x14ac:dyDescent="0.2"/>
    <row r="136" ht="13.5" customHeight="1" x14ac:dyDescent="0.2"/>
    <row r="137" ht="13.5" customHeight="1" x14ac:dyDescent="0.2"/>
    <row r="138" ht="13.5" customHeight="1" x14ac:dyDescent="0.2"/>
    <row r="139" ht="13.5" customHeight="1" x14ac:dyDescent="0.2"/>
    <row r="140" ht="13.5" customHeight="1" x14ac:dyDescent="0.2"/>
    <row r="141" ht="13.5" customHeight="1" x14ac:dyDescent="0.2"/>
    <row r="142" ht="13.5" customHeight="1" x14ac:dyDescent="0.2"/>
    <row r="143" ht="13.5" customHeight="1" x14ac:dyDescent="0.2"/>
    <row r="144" ht="13.5" customHeight="1" x14ac:dyDescent="0.2"/>
    <row r="145" ht="13.5" customHeight="1" x14ac:dyDescent="0.2"/>
    <row r="146" ht="13.5" customHeight="1" x14ac:dyDescent="0.2"/>
    <row r="147" ht="13.5" customHeight="1" x14ac:dyDescent="0.2"/>
    <row r="148" ht="13.5" customHeight="1" x14ac:dyDescent="0.2"/>
    <row r="149" ht="13.5" customHeight="1" x14ac:dyDescent="0.2"/>
    <row r="150" ht="13.5" customHeight="1" x14ac:dyDescent="0.2"/>
    <row r="151" ht="13.5" customHeight="1" x14ac:dyDescent="0.2"/>
    <row r="152" ht="13.5" customHeight="1" x14ac:dyDescent="0.2"/>
    <row r="153" ht="13.5" customHeight="1" x14ac:dyDescent="0.2"/>
    <row r="154" ht="13.5" customHeight="1" x14ac:dyDescent="0.2"/>
    <row r="155" ht="13.5" customHeight="1" x14ac:dyDescent="0.2"/>
    <row r="156" ht="13.5" customHeight="1" x14ac:dyDescent="0.2"/>
    <row r="157" ht="13.5" customHeight="1" x14ac:dyDescent="0.2"/>
    <row r="158" ht="13.5" customHeight="1" x14ac:dyDescent="0.2"/>
    <row r="159" ht="13.5" customHeight="1" x14ac:dyDescent="0.2"/>
    <row r="160" ht="13.5" customHeight="1" x14ac:dyDescent="0.2"/>
    <row r="161" ht="13.5" customHeight="1" x14ac:dyDescent="0.2"/>
    <row r="162" ht="13.5" customHeight="1" x14ac:dyDescent="0.2"/>
    <row r="163" ht="13.5" customHeight="1" x14ac:dyDescent="0.2"/>
    <row r="164" ht="13.5" customHeight="1" x14ac:dyDescent="0.2"/>
    <row r="165" ht="13.5" customHeight="1" x14ac:dyDescent="0.2"/>
    <row r="166" ht="13.5" customHeight="1" x14ac:dyDescent="0.2"/>
    <row r="167" ht="13.5" customHeight="1" x14ac:dyDescent="0.2"/>
    <row r="168" ht="13.5" customHeight="1" x14ac:dyDescent="0.2"/>
    <row r="169" ht="13.5" customHeight="1" x14ac:dyDescent="0.2"/>
    <row r="170" ht="13.5" customHeight="1" x14ac:dyDescent="0.2"/>
    <row r="171" ht="13.5" customHeight="1" x14ac:dyDescent="0.2"/>
    <row r="172" ht="13.5" customHeight="1" x14ac:dyDescent="0.2"/>
    <row r="173" ht="13.5" customHeight="1" x14ac:dyDescent="0.2"/>
    <row r="174" ht="13.5" customHeight="1" x14ac:dyDescent="0.2"/>
    <row r="175" ht="13.5" customHeight="1" x14ac:dyDescent="0.2"/>
    <row r="176" ht="13.5" customHeight="1" x14ac:dyDescent="0.2"/>
    <row r="177" ht="13.5" customHeight="1" x14ac:dyDescent="0.2"/>
    <row r="178" ht="13.5" customHeight="1" x14ac:dyDescent="0.2"/>
    <row r="179" ht="13.5" customHeight="1" x14ac:dyDescent="0.2"/>
    <row r="180" ht="13.5" customHeight="1" x14ac:dyDescent="0.2"/>
    <row r="181" ht="13.5" customHeight="1" x14ac:dyDescent="0.2"/>
    <row r="182" ht="13.5" customHeight="1" x14ac:dyDescent="0.2"/>
    <row r="183" ht="13.5" customHeight="1" x14ac:dyDescent="0.2"/>
    <row r="184" ht="13.5" customHeight="1" x14ac:dyDescent="0.2"/>
    <row r="185" ht="13.5" customHeight="1" x14ac:dyDescent="0.2"/>
    <row r="186" ht="13.5" customHeight="1" x14ac:dyDescent="0.2"/>
    <row r="187" ht="13.5" customHeight="1" x14ac:dyDescent="0.2"/>
    <row r="188" ht="13.5" customHeight="1" x14ac:dyDescent="0.2"/>
    <row r="189" ht="13.5" customHeight="1" x14ac:dyDescent="0.2"/>
    <row r="190" ht="13.5" customHeight="1" x14ac:dyDescent="0.2"/>
    <row r="191" ht="13.5" customHeight="1" x14ac:dyDescent="0.2"/>
    <row r="192" ht="13.5" customHeight="1" x14ac:dyDescent="0.2"/>
    <row r="193" ht="13.5" customHeight="1" x14ac:dyDescent="0.2"/>
    <row r="194" ht="13.5" customHeight="1" x14ac:dyDescent="0.2"/>
    <row r="195" ht="13.5" customHeight="1" x14ac:dyDescent="0.2"/>
    <row r="196" ht="13.5" customHeight="1" x14ac:dyDescent="0.2"/>
    <row r="197" ht="13.5" customHeight="1" x14ac:dyDescent="0.2"/>
    <row r="198" ht="13.5" customHeight="1" x14ac:dyDescent="0.2"/>
    <row r="199" ht="13.5" customHeight="1" x14ac:dyDescent="0.2"/>
    <row r="200" ht="13.5" customHeight="1" x14ac:dyDescent="0.2"/>
    <row r="201" ht="13.5" customHeight="1" x14ac:dyDescent="0.2"/>
    <row r="202" ht="13.5" customHeight="1" x14ac:dyDescent="0.2"/>
    <row r="203" ht="13.5" customHeight="1" x14ac:dyDescent="0.2"/>
    <row r="204" ht="13.5" customHeight="1" x14ac:dyDescent="0.2"/>
    <row r="205" ht="13.5" customHeight="1" x14ac:dyDescent="0.2"/>
    <row r="206" ht="13.5" customHeight="1" x14ac:dyDescent="0.2"/>
    <row r="207" ht="13.5" customHeight="1" x14ac:dyDescent="0.2"/>
    <row r="208" ht="13.5" customHeight="1" x14ac:dyDescent="0.2"/>
    <row r="209" ht="13.5" customHeight="1" x14ac:dyDescent="0.2"/>
    <row r="210" ht="13.5" customHeight="1" x14ac:dyDescent="0.2"/>
    <row r="211" ht="13.5" customHeight="1" x14ac:dyDescent="0.2"/>
    <row r="212" ht="13.5" customHeight="1" x14ac:dyDescent="0.2"/>
    <row r="213" ht="13.5" customHeight="1" x14ac:dyDescent="0.2"/>
    <row r="214" ht="13.5" customHeight="1" x14ac:dyDescent="0.2"/>
    <row r="215" ht="13.5" customHeight="1" x14ac:dyDescent="0.2"/>
    <row r="216" ht="13.5" customHeight="1" x14ac:dyDescent="0.2"/>
    <row r="217" ht="13.5" customHeight="1" x14ac:dyDescent="0.2"/>
    <row r="218" ht="13.5" customHeight="1" x14ac:dyDescent="0.2"/>
    <row r="219" ht="13.5" customHeight="1" x14ac:dyDescent="0.2"/>
    <row r="220" ht="13.5" customHeight="1" x14ac:dyDescent="0.2"/>
    <row r="221" ht="13.5" customHeight="1" x14ac:dyDescent="0.2"/>
    <row r="222" ht="13.5" customHeight="1" x14ac:dyDescent="0.2"/>
    <row r="223" ht="13.5" customHeight="1" x14ac:dyDescent="0.2"/>
    <row r="224" ht="13.5" customHeight="1" x14ac:dyDescent="0.2"/>
    <row r="225" ht="13.5" customHeight="1" x14ac:dyDescent="0.2"/>
    <row r="226" ht="13.5" customHeight="1" x14ac:dyDescent="0.2"/>
    <row r="227" ht="13.5" customHeight="1" x14ac:dyDescent="0.2"/>
    <row r="228" ht="13.5" customHeight="1" x14ac:dyDescent="0.2"/>
    <row r="229" ht="13.5" customHeight="1" x14ac:dyDescent="0.2"/>
    <row r="230" ht="13.5" customHeight="1" x14ac:dyDescent="0.2"/>
    <row r="231" ht="13.5" customHeight="1" x14ac:dyDescent="0.2"/>
    <row r="232" ht="13.5" customHeight="1" x14ac:dyDescent="0.2"/>
    <row r="233" ht="13.5" customHeight="1" x14ac:dyDescent="0.2"/>
    <row r="234" ht="13.5" customHeight="1" x14ac:dyDescent="0.2"/>
    <row r="235" ht="13.5" customHeight="1" x14ac:dyDescent="0.2"/>
    <row r="236" ht="13.5" customHeight="1" x14ac:dyDescent="0.2"/>
    <row r="237" ht="13.5" customHeight="1" x14ac:dyDescent="0.2"/>
    <row r="238" ht="13.5" customHeight="1" x14ac:dyDescent="0.2"/>
    <row r="239" ht="13.5" customHeight="1" x14ac:dyDescent="0.2"/>
    <row r="240" ht="13.5" customHeight="1" x14ac:dyDescent="0.2"/>
    <row r="241" ht="13.5" customHeight="1" x14ac:dyDescent="0.2"/>
    <row r="242" ht="13.5" customHeight="1" x14ac:dyDescent="0.2"/>
    <row r="243" ht="13.5" customHeight="1" x14ac:dyDescent="0.2"/>
    <row r="244" ht="13.5" customHeight="1" x14ac:dyDescent="0.2"/>
    <row r="245" ht="13.5" customHeight="1" x14ac:dyDescent="0.2"/>
    <row r="246" ht="13.5" customHeight="1" x14ac:dyDescent="0.2"/>
    <row r="247" ht="13.5" customHeight="1" x14ac:dyDescent="0.2"/>
    <row r="248" ht="13.5" customHeight="1" x14ac:dyDescent="0.2"/>
    <row r="249" ht="13.5" customHeight="1" x14ac:dyDescent="0.2"/>
    <row r="250" ht="13.5" customHeight="1" x14ac:dyDescent="0.2"/>
    <row r="251" ht="13.5" customHeight="1" x14ac:dyDescent="0.2"/>
    <row r="252" ht="13.5" customHeight="1" x14ac:dyDescent="0.2"/>
    <row r="253" ht="13.5" customHeight="1" x14ac:dyDescent="0.2"/>
    <row r="254" ht="13.5" customHeight="1" x14ac:dyDescent="0.2"/>
    <row r="255" ht="13.5" customHeight="1" x14ac:dyDescent="0.2"/>
    <row r="256" ht="13.5" customHeight="1" x14ac:dyDescent="0.2"/>
    <row r="257" ht="13.5" customHeight="1" x14ac:dyDescent="0.2"/>
    <row r="258" ht="13.5" customHeight="1" x14ac:dyDescent="0.2"/>
    <row r="259" ht="13.5" customHeight="1" x14ac:dyDescent="0.2"/>
    <row r="260" ht="13.5" customHeight="1" x14ac:dyDescent="0.2"/>
    <row r="261" ht="13.5" customHeight="1" x14ac:dyDescent="0.2"/>
    <row r="262" ht="13.5" customHeight="1" x14ac:dyDescent="0.2"/>
    <row r="263" ht="13.5" customHeight="1" x14ac:dyDescent="0.2"/>
    <row r="264" ht="13.5" customHeight="1" x14ac:dyDescent="0.2"/>
    <row r="265" ht="13.5" customHeight="1" x14ac:dyDescent="0.2"/>
    <row r="266" ht="13.5" customHeight="1" x14ac:dyDescent="0.2"/>
    <row r="267" ht="13.5" customHeight="1" x14ac:dyDescent="0.2"/>
    <row r="268" ht="13.5" customHeight="1" x14ac:dyDescent="0.2"/>
    <row r="269" ht="13.5" customHeight="1" x14ac:dyDescent="0.2"/>
    <row r="270" ht="13.5" customHeight="1" x14ac:dyDescent="0.2"/>
    <row r="271" ht="13.5" customHeight="1" x14ac:dyDescent="0.2"/>
    <row r="272" ht="13.5" customHeight="1" x14ac:dyDescent="0.2"/>
    <row r="273" ht="13.5" customHeight="1" x14ac:dyDescent="0.2"/>
    <row r="274" ht="13.5" customHeight="1" x14ac:dyDescent="0.2"/>
    <row r="275" ht="13.5" customHeight="1" x14ac:dyDescent="0.2"/>
    <row r="276" ht="13.5" customHeight="1" x14ac:dyDescent="0.2"/>
    <row r="277" ht="13.5" customHeight="1" x14ac:dyDescent="0.2"/>
    <row r="278" ht="13.5" customHeight="1" x14ac:dyDescent="0.2"/>
    <row r="279" ht="13.5" customHeight="1" x14ac:dyDescent="0.2"/>
    <row r="280" ht="13.5" customHeight="1" x14ac:dyDescent="0.2"/>
    <row r="281" ht="13.5" customHeight="1" x14ac:dyDescent="0.2"/>
    <row r="282" ht="13.5" customHeight="1" x14ac:dyDescent="0.2"/>
    <row r="283" ht="13.5" customHeight="1" x14ac:dyDescent="0.2"/>
    <row r="284" ht="13.5" customHeight="1" x14ac:dyDescent="0.2"/>
    <row r="285" ht="13.5" customHeight="1" x14ac:dyDescent="0.2"/>
    <row r="286" ht="13.5" customHeight="1" x14ac:dyDescent="0.2"/>
    <row r="287" ht="13.5" customHeight="1" x14ac:dyDescent="0.2"/>
    <row r="288" ht="13.5" customHeight="1" x14ac:dyDescent="0.2"/>
    <row r="289" ht="13.5" customHeight="1" x14ac:dyDescent="0.2"/>
    <row r="290" ht="13.5" customHeight="1" x14ac:dyDescent="0.2"/>
    <row r="291" ht="13.5" customHeight="1" x14ac:dyDescent="0.2"/>
    <row r="292" ht="13.5" customHeight="1" x14ac:dyDescent="0.2"/>
    <row r="293" ht="13.5" customHeight="1" x14ac:dyDescent="0.2"/>
    <row r="294" ht="13.5" customHeight="1" x14ac:dyDescent="0.2"/>
    <row r="295" ht="13.5" customHeight="1" x14ac:dyDescent="0.2"/>
    <row r="296" ht="13.5" customHeight="1" x14ac:dyDescent="0.2"/>
    <row r="297" ht="13.5" customHeight="1" x14ac:dyDescent="0.2"/>
    <row r="298" ht="13.5" customHeight="1" x14ac:dyDescent="0.2"/>
    <row r="299" ht="13.5" customHeight="1" x14ac:dyDescent="0.2"/>
    <row r="300" ht="13.5" customHeight="1" x14ac:dyDescent="0.2"/>
    <row r="301" ht="13.5" customHeight="1" x14ac:dyDescent="0.2"/>
    <row r="302" ht="13.5" customHeight="1" x14ac:dyDescent="0.2"/>
    <row r="303" ht="13.5" customHeight="1" x14ac:dyDescent="0.2"/>
    <row r="304" ht="13.5" customHeight="1" x14ac:dyDescent="0.2"/>
    <row r="305" ht="13.5" customHeight="1" x14ac:dyDescent="0.2"/>
    <row r="306" ht="13.5" customHeight="1" x14ac:dyDescent="0.2"/>
    <row r="307" ht="13.5" customHeight="1" x14ac:dyDescent="0.2"/>
    <row r="308" ht="13.5" customHeight="1" x14ac:dyDescent="0.2"/>
    <row r="309" ht="13.5" customHeight="1" x14ac:dyDescent="0.2"/>
    <row r="310" ht="13.5" customHeight="1" x14ac:dyDescent="0.2"/>
    <row r="311" ht="13.5" customHeight="1" x14ac:dyDescent="0.2"/>
    <row r="312" ht="13.5" customHeight="1" x14ac:dyDescent="0.2"/>
    <row r="313" ht="13.5" customHeight="1" x14ac:dyDescent="0.2"/>
    <row r="314" ht="13.5" customHeight="1" x14ac:dyDescent="0.2"/>
    <row r="315" ht="13.5" customHeight="1" x14ac:dyDescent="0.2"/>
    <row r="316" ht="13.5" customHeight="1" x14ac:dyDescent="0.2"/>
    <row r="317" ht="13.5" customHeight="1" x14ac:dyDescent="0.2"/>
    <row r="318" ht="13.5" customHeight="1" x14ac:dyDescent="0.2"/>
    <row r="319" ht="13.5" customHeight="1" x14ac:dyDescent="0.2"/>
    <row r="320" ht="13.5" customHeight="1" x14ac:dyDescent="0.2"/>
    <row r="321" ht="13.5" customHeight="1" x14ac:dyDescent="0.2"/>
    <row r="322" ht="13.5" customHeight="1" x14ac:dyDescent="0.2"/>
    <row r="323" ht="13.5" customHeight="1" x14ac:dyDescent="0.2"/>
    <row r="324" ht="13.5" customHeight="1" x14ac:dyDescent="0.2"/>
    <row r="325" ht="13.5" customHeight="1" x14ac:dyDescent="0.2"/>
    <row r="326" ht="13.5" customHeight="1" x14ac:dyDescent="0.2"/>
    <row r="327" ht="13.5" customHeight="1" x14ac:dyDescent="0.2"/>
    <row r="328" ht="13.5" customHeight="1" x14ac:dyDescent="0.2"/>
    <row r="329" ht="13.5" customHeight="1" x14ac:dyDescent="0.2"/>
    <row r="330" ht="13.5" customHeight="1" x14ac:dyDescent="0.2"/>
    <row r="331" ht="13.5" customHeight="1" x14ac:dyDescent="0.2"/>
    <row r="332" ht="13.5" customHeight="1" x14ac:dyDescent="0.2"/>
    <row r="333" ht="13.5" customHeight="1" x14ac:dyDescent="0.2"/>
    <row r="334" ht="13.5" customHeight="1" x14ac:dyDescent="0.2"/>
    <row r="335" ht="13.5" customHeight="1" x14ac:dyDescent="0.2"/>
    <row r="336" ht="13.5" customHeight="1" x14ac:dyDescent="0.2"/>
    <row r="337" ht="13.5" customHeight="1" x14ac:dyDescent="0.2"/>
    <row r="338" ht="13.5" customHeight="1" x14ac:dyDescent="0.2"/>
    <row r="339" ht="13.5" customHeight="1" x14ac:dyDescent="0.2"/>
    <row r="340" ht="13.5" customHeight="1" x14ac:dyDescent="0.2"/>
    <row r="341" ht="13.5" customHeight="1" x14ac:dyDescent="0.2"/>
    <row r="342" ht="13.5" customHeight="1" x14ac:dyDescent="0.2"/>
    <row r="343" ht="13.5" customHeight="1" x14ac:dyDescent="0.2"/>
    <row r="344" ht="13.5" customHeight="1" x14ac:dyDescent="0.2"/>
    <row r="345" ht="13.5" customHeight="1" x14ac:dyDescent="0.2"/>
    <row r="346" ht="13.5" customHeight="1" x14ac:dyDescent="0.2"/>
    <row r="347" ht="13.5" customHeight="1" x14ac:dyDescent="0.2"/>
    <row r="348" ht="13.5" customHeight="1" x14ac:dyDescent="0.2"/>
    <row r="349" ht="13.5" customHeight="1" x14ac:dyDescent="0.2"/>
    <row r="350" ht="13.5" customHeight="1" x14ac:dyDescent="0.2"/>
    <row r="351" ht="13.5" customHeight="1" x14ac:dyDescent="0.2"/>
    <row r="352" ht="13.5" customHeight="1" x14ac:dyDescent="0.2"/>
    <row r="353" ht="13.5" customHeight="1" x14ac:dyDescent="0.2"/>
    <row r="354" ht="13.5" customHeight="1" x14ac:dyDescent="0.2"/>
    <row r="355" ht="13.5" customHeight="1" x14ac:dyDescent="0.2"/>
    <row r="356" ht="13.5" customHeight="1" x14ac:dyDescent="0.2"/>
    <row r="357" ht="13.5" customHeight="1" x14ac:dyDescent="0.2"/>
    <row r="358" ht="13.5" customHeight="1" x14ac:dyDescent="0.2"/>
    <row r="359" ht="13.5" customHeight="1" x14ac:dyDescent="0.2"/>
    <row r="360" ht="13.5" customHeight="1" x14ac:dyDescent="0.2"/>
    <row r="361" ht="13.5" customHeight="1" x14ac:dyDescent="0.2"/>
    <row r="362" ht="13.5" customHeight="1" x14ac:dyDescent="0.2"/>
    <row r="363" ht="13.5" customHeight="1" x14ac:dyDescent="0.2"/>
    <row r="364" ht="13.5" customHeight="1" x14ac:dyDescent="0.2"/>
    <row r="365" ht="13.5" customHeight="1" x14ac:dyDescent="0.2"/>
    <row r="366" ht="13.5" customHeight="1" x14ac:dyDescent="0.2"/>
    <row r="367" ht="13.5" customHeight="1" x14ac:dyDescent="0.2"/>
    <row r="368" ht="13.5" customHeight="1" x14ac:dyDescent="0.2"/>
    <row r="369" ht="13.5" customHeight="1" x14ac:dyDescent="0.2"/>
    <row r="370" ht="13.5" customHeight="1" x14ac:dyDescent="0.2"/>
    <row r="371" ht="13.5" customHeight="1" x14ac:dyDescent="0.2"/>
    <row r="372" ht="13.5" customHeight="1" x14ac:dyDescent="0.2"/>
    <row r="373" ht="13.5" customHeight="1" x14ac:dyDescent="0.2"/>
    <row r="374" ht="13.5" customHeight="1" x14ac:dyDescent="0.2"/>
    <row r="375" ht="13.5" customHeight="1" x14ac:dyDescent="0.2"/>
    <row r="376" ht="13.5" customHeight="1" x14ac:dyDescent="0.2"/>
    <row r="377" ht="13.5" customHeight="1" x14ac:dyDescent="0.2"/>
    <row r="378" ht="13.5" customHeight="1" x14ac:dyDescent="0.2"/>
    <row r="379" ht="13.5" customHeight="1" x14ac:dyDescent="0.2"/>
    <row r="380" ht="13.5" customHeight="1" x14ac:dyDescent="0.2"/>
    <row r="381" ht="13.5" customHeight="1" x14ac:dyDescent="0.2"/>
    <row r="382" ht="13.5" customHeight="1" x14ac:dyDescent="0.2"/>
    <row r="383" ht="13.5" customHeight="1" x14ac:dyDescent="0.2"/>
    <row r="384" ht="13.5" customHeight="1" x14ac:dyDescent="0.2"/>
    <row r="385" ht="13.5" customHeight="1" x14ac:dyDescent="0.2"/>
    <row r="386" ht="13.5" customHeight="1" x14ac:dyDescent="0.2"/>
    <row r="387" ht="13.5" customHeight="1" x14ac:dyDescent="0.2"/>
    <row r="388" ht="13.5" customHeight="1" x14ac:dyDescent="0.2"/>
    <row r="389" ht="13.5" customHeight="1" x14ac:dyDescent="0.2"/>
    <row r="390" ht="13.5" customHeight="1" x14ac:dyDescent="0.2"/>
    <row r="391" ht="13.5" customHeight="1" x14ac:dyDescent="0.2"/>
    <row r="392" ht="13.5" customHeight="1" x14ac:dyDescent="0.2"/>
    <row r="393" ht="13.5" customHeight="1" x14ac:dyDescent="0.2"/>
    <row r="394" ht="13.5" customHeight="1" x14ac:dyDescent="0.2"/>
    <row r="395" ht="13.5" customHeight="1" x14ac:dyDescent="0.2"/>
    <row r="396" ht="13.5" customHeight="1" x14ac:dyDescent="0.2"/>
    <row r="397" ht="13.5" customHeight="1" x14ac:dyDescent="0.2"/>
    <row r="398" ht="13.5" customHeight="1" x14ac:dyDescent="0.2"/>
    <row r="399" ht="13.5" customHeight="1" x14ac:dyDescent="0.2"/>
    <row r="400" ht="13.5" customHeight="1" x14ac:dyDescent="0.2"/>
    <row r="401" ht="13.5" customHeight="1" x14ac:dyDescent="0.2"/>
    <row r="402" ht="13.5" customHeight="1" x14ac:dyDescent="0.2"/>
    <row r="403" ht="13.5" customHeight="1" x14ac:dyDescent="0.2"/>
    <row r="404" ht="13.5" customHeight="1" x14ac:dyDescent="0.2"/>
    <row r="405" ht="13.5" customHeight="1" x14ac:dyDescent="0.2"/>
    <row r="406" ht="13.5" customHeight="1" x14ac:dyDescent="0.2"/>
    <row r="407" ht="13.5" customHeight="1" x14ac:dyDescent="0.2"/>
    <row r="408" ht="13.5" customHeight="1" x14ac:dyDescent="0.2"/>
    <row r="409" ht="13.5" customHeight="1" x14ac:dyDescent="0.2"/>
    <row r="410" ht="13.5" customHeight="1" x14ac:dyDescent="0.2"/>
    <row r="411" ht="13.5" customHeight="1" x14ac:dyDescent="0.2"/>
    <row r="412" ht="13.5" customHeight="1" x14ac:dyDescent="0.2"/>
    <row r="413" ht="13.5" customHeight="1" x14ac:dyDescent="0.2"/>
    <row r="414" ht="13.5" customHeight="1" x14ac:dyDescent="0.2"/>
    <row r="415" ht="13.5" customHeight="1" x14ac:dyDescent="0.2"/>
    <row r="416" ht="13.5" customHeight="1" x14ac:dyDescent="0.2"/>
    <row r="417" ht="13.5" customHeight="1" x14ac:dyDescent="0.2"/>
    <row r="418" ht="13.5" customHeight="1" x14ac:dyDescent="0.2"/>
    <row r="419" ht="13.5" customHeight="1" x14ac:dyDescent="0.2"/>
    <row r="420" ht="13.5" customHeight="1" x14ac:dyDescent="0.2"/>
    <row r="421" ht="13.5" customHeight="1" x14ac:dyDescent="0.2"/>
    <row r="422" ht="13.5" customHeight="1" x14ac:dyDescent="0.2"/>
    <row r="423" ht="13.5" customHeight="1" x14ac:dyDescent="0.2"/>
    <row r="424" ht="13.5" customHeight="1" x14ac:dyDescent="0.2"/>
    <row r="425" ht="13.5" customHeight="1" x14ac:dyDescent="0.2"/>
    <row r="426" ht="13.5" customHeight="1" x14ac:dyDescent="0.2"/>
    <row r="427" ht="13.5" customHeight="1" x14ac:dyDescent="0.2"/>
    <row r="428" ht="13.5" customHeight="1" x14ac:dyDescent="0.2"/>
    <row r="429" ht="13.5" customHeight="1" x14ac:dyDescent="0.2"/>
    <row r="430" ht="13.5" customHeight="1" x14ac:dyDescent="0.2"/>
    <row r="431" ht="13.5" customHeight="1" x14ac:dyDescent="0.2"/>
    <row r="432" ht="13.5" customHeight="1" x14ac:dyDescent="0.2"/>
    <row r="433" ht="13.5" customHeight="1" x14ac:dyDescent="0.2"/>
    <row r="434" ht="13.5" customHeight="1" x14ac:dyDescent="0.2"/>
    <row r="435" ht="13.5" customHeight="1" x14ac:dyDescent="0.2"/>
    <row r="436" ht="13.5" customHeight="1" x14ac:dyDescent="0.2"/>
    <row r="437" ht="13.5" customHeight="1" x14ac:dyDescent="0.2"/>
    <row r="438" ht="13.5" customHeight="1" x14ac:dyDescent="0.2"/>
    <row r="439" ht="13.5" customHeight="1" x14ac:dyDescent="0.2"/>
    <row r="440" ht="13.5" customHeight="1" x14ac:dyDescent="0.2"/>
    <row r="441" ht="13.5" customHeight="1" x14ac:dyDescent="0.2"/>
    <row r="442" ht="13.5" customHeight="1" x14ac:dyDescent="0.2"/>
    <row r="443" ht="13.5" customHeight="1" x14ac:dyDescent="0.2"/>
    <row r="444" ht="13.5" customHeight="1" x14ac:dyDescent="0.2"/>
    <row r="445" ht="13.5" customHeight="1" x14ac:dyDescent="0.2"/>
    <row r="446" ht="13.5" customHeight="1" x14ac:dyDescent="0.2"/>
    <row r="447" ht="13.5" customHeight="1" x14ac:dyDescent="0.2"/>
    <row r="448" ht="13.5" customHeight="1" x14ac:dyDescent="0.2"/>
    <row r="449" ht="13.5" customHeight="1" x14ac:dyDescent="0.2"/>
    <row r="450" ht="13.5" customHeight="1" x14ac:dyDescent="0.2"/>
    <row r="451" ht="13.5" customHeight="1" x14ac:dyDescent="0.2"/>
    <row r="452" ht="13.5" customHeight="1" x14ac:dyDescent="0.2"/>
    <row r="453" ht="13.5" customHeight="1" x14ac:dyDescent="0.2"/>
    <row r="454" ht="13.5" customHeight="1" x14ac:dyDescent="0.2"/>
    <row r="455" ht="13.5" customHeight="1" x14ac:dyDescent="0.2"/>
    <row r="456" ht="13.5" customHeight="1" x14ac:dyDescent="0.2"/>
    <row r="457" ht="13.5" customHeight="1" x14ac:dyDescent="0.2"/>
    <row r="458" ht="13.5" customHeight="1" x14ac:dyDescent="0.2"/>
    <row r="459" ht="13.5" customHeight="1" x14ac:dyDescent="0.2"/>
    <row r="460" ht="13.5" customHeight="1" x14ac:dyDescent="0.2"/>
    <row r="461" ht="13.5" customHeight="1" x14ac:dyDescent="0.2"/>
    <row r="462" ht="13.5" customHeight="1" x14ac:dyDescent="0.2"/>
    <row r="463" ht="13.5" customHeight="1" x14ac:dyDescent="0.2"/>
    <row r="464" ht="13.5" customHeight="1" x14ac:dyDescent="0.2"/>
    <row r="465" ht="13.5" customHeight="1" x14ac:dyDescent="0.2"/>
    <row r="466" ht="13.5" customHeight="1" x14ac:dyDescent="0.2"/>
    <row r="467" ht="13.5" customHeight="1" x14ac:dyDescent="0.2"/>
    <row r="468" ht="13.5" customHeight="1" x14ac:dyDescent="0.2"/>
    <row r="469" ht="13.5" customHeight="1" x14ac:dyDescent="0.2"/>
    <row r="470" ht="13.5" customHeight="1" x14ac:dyDescent="0.2"/>
    <row r="471" ht="13.5" customHeight="1" x14ac:dyDescent="0.2"/>
    <row r="472" ht="13.5" customHeight="1" x14ac:dyDescent="0.2"/>
    <row r="473" ht="13.5" customHeight="1" x14ac:dyDescent="0.2"/>
    <row r="474" ht="13.5" customHeight="1" x14ac:dyDescent="0.2"/>
    <row r="475" ht="13.5" customHeight="1" x14ac:dyDescent="0.2"/>
    <row r="476" ht="13.5" customHeight="1" x14ac:dyDescent="0.2"/>
    <row r="477" ht="13.5" customHeight="1" x14ac:dyDescent="0.2"/>
    <row r="478" ht="13.5" customHeight="1" x14ac:dyDescent="0.2"/>
    <row r="479" ht="13.5" customHeight="1" x14ac:dyDescent="0.2"/>
    <row r="480" ht="13.5" customHeight="1" x14ac:dyDescent="0.2"/>
    <row r="481" ht="13.5" customHeight="1" x14ac:dyDescent="0.2"/>
    <row r="482" ht="13.5" customHeight="1" x14ac:dyDescent="0.2"/>
    <row r="483" ht="13.5" customHeight="1" x14ac:dyDescent="0.2"/>
    <row r="484" ht="13.5" customHeight="1" x14ac:dyDescent="0.2"/>
    <row r="485" ht="13.5" customHeight="1" x14ac:dyDescent="0.2"/>
    <row r="486" ht="13.5" customHeight="1" x14ac:dyDescent="0.2"/>
    <row r="487" ht="13.5" customHeight="1" x14ac:dyDescent="0.2"/>
    <row r="488" ht="13.5" customHeight="1" x14ac:dyDescent="0.2"/>
    <row r="489" ht="13.5" customHeight="1" x14ac:dyDescent="0.2"/>
    <row r="490" ht="13.5" customHeight="1" x14ac:dyDescent="0.2"/>
    <row r="491" ht="13.5" customHeight="1" x14ac:dyDescent="0.2"/>
    <row r="492" ht="13.5" customHeight="1" x14ac:dyDescent="0.2"/>
    <row r="493" ht="13.5" customHeight="1" x14ac:dyDescent="0.2"/>
    <row r="494" ht="13.5" customHeight="1" x14ac:dyDescent="0.2"/>
    <row r="495" ht="13.5" customHeight="1" x14ac:dyDescent="0.2"/>
    <row r="496" ht="13.5" customHeight="1" x14ac:dyDescent="0.2"/>
    <row r="497" ht="13.5" customHeight="1" x14ac:dyDescent="0.2"/>
    <row r="498" ht="13.5" customHeight="1" x14ac:dyDescent="0.2"/>
    <row r="499" ht="13.5" customHeight="1" x14ac:dyDescent="0.2"/>
    <row r="500" ht="13.5" customHeight="1" x14ac:dyDescent="0.2"/>
    <row r="501" ht="13.5" customHeight="1" x14ac:dyDescent="0.2"/>
    <row r="502" ht="13.5" customHeight="1" x14ac:dyDescent="0.2"/>
    <row r="503" ht="13.5" customHeight="1" x14ac:dyDescent="0.2"/>
    <row r="504" ht="13.5" customHeight="1" x14ac:dyDescent="0.2"/>
    <row r="505" ht="13.5" customHeight="1" x14ac:dyDescent="0.2"/>
    <row r="506" ht="13.5" customHeight="1" x14ac:dyDescent="0.2"/>
    <row r="507" ht="13.5" customHeight="1" x14ac:dyDescent="0.2"/>
    <row r="508" ht="13.5" customHeight="1" x14ac:dyDescent="0.2"/>
    <row r="509" ht="13.5" customHeight="1" x14ac:dyDescent="0.2"/>
    <row r="510" ht="13.5" customHeight="1" x14ac:dyDescent="0.2"/>
    <row r="511" ht="13.5" customHeight="1" x14ac:dyDescent="0.2"/>
    <row r="512" ht="13.5" customHeight="1" x14ac:dyDescent="0.2"/>
    <row r="513" ht="13.5" customHeight="1" x14ac:dyDescent="0.2"/>
    <row r="514" ht="13.5" customHeight="1" x14ac:dyDescent="0.2"/>
    <row r="515" ht="13.5" customHeight="1" x14ac:dyDescent="0.2"/>
    <row r="516" ht="13.5" customHeight="1" x14ac:dyDescent="0.2"/>
    <row r="517" ht="13.5" customHeight="1" x14ac:dyDescent="0.2"/>
    <row r="518" ht="13.5" customHeight="1" x14ac:dyDescent="0.2"/>
    <row r="519" ht="13.5" customHeight="1" x14ac:dyDescent="0.2"/>
    <row r="520" ht="13.5" customHeight="1" x14ac:dyDescent="0.2"/>
    <row r="521" ht="13.5" customHeight="1" x14ac:dyDescent="0.2"/>
    <row r="522" ht="13.5" customHeight="1" x14ac:dyDescent="0.2"/>
    <row r="523" ht="13.5" customHeight="1" x14ac:dyDescent="0.2"/>
    <row r="524" ht="13.5" customHeight="1" x14ac:dyDescent="0.2"/>
    <row r="525" ht="13.5" customHeight="1" x14ac:dyDescent="0.2"/>
    <row r="526" ht="13.5" customHeight="1" x14ac:dyDescent="0.2"/>
    <row r="527" ht="13.5" customHeight="1" x14ac:dyDescent="0.2"/>
    <row r="528" ht="13.5" customHeight="1" x14ac:dyDescent="0.2"/>
    <row r="529" ht="13.5" customHeight="1" x14ac:dyDescent="0.2"/>
    <row r="530" ht="13.5" customHeight="1" x14ac:dyDescent="0.2"/>
    <row r="531" ht="13.5" customHeight="1" x14ac:dyDescent="0.2"/>
    <row r="532" ht="13.5" customHeight="1" x14ac:dyDescent="0.2"/>
    <row r="533" ht="13.5" customHeight="1" x14ac:dyDescent="0.2"/>
    <row r="534" ht="13.5" customHeight="1" x14ac:dyDescent="0.2"/>
    <row r="535" ht="13.5" customHeight="1" x14ac:dyDescent="0.2"/>
    <row r="536" ht="13.5" customHeight="1" x14ac:dyDescent="0.2"/>
    <row r="537" ht="13.5" customHeight="1" x14ac:dyDescent="0.2"/>
    <row r="538" ht="13.5" customHeight="1" x14ac:dyDescent="0.2"/>
    <row r="539" ht="13.5" customHeight="1" x14ac:dyDescent="0.2"/>
    <row r="540" ht="13.5" customHeight="1" x14ac:dyDescent="0.2"/>
    <row r="541" ht="13.5" customHeight="1" x14ac:dyDescent="0.2"/>
    <row r="542" ht="13.5" customHeight="1" x14ac:dyDescent="0.2"/>
    <row r="543" ht="13.5" customHeight="1" x14ac:dyDescent="0.2"/>
    <row r="544" ht="13.5" customHeight="1" x14ac:dyDescent="0.2"/>
    <row r="545" ht="13.5" customHeight="1" x14ac:dyDescent="0.2"/>
    <row r="546" ht="13.5" customHeight="1" x14ac:dyDescent="0.2"/>
    <row r="547" ht="13.5" customHeight="1" x14ac:dyDescent="0.2"/>
    <row r="548" ht="13.5" customHeight="1" x14ac:dyDescent="0.2"/>
    <row r="549" ht="13.5" customHeight="1" x14ac:dyDescent="0.2"/>
    <row r="550" ht="13.5" customHeight="1" x14ac:dyDescent="0.2"/>
    <row r="551" ht="13.5" customHeight="1" x14ac:dyDescent="0.2"/>
    <row r="552" ht="13.5" customHeight="1" x14ac:dyDescent="0.2"/>
    <row r="553" ht="13.5" customHeight="1" x14ac:dyDescent="0.2"/>
    <row r="554" ht="13.5" customHeight="1" x14ac:dyDescent="0.2"/>
    <row r="555" ht="13.5" customHeight="1" x14ac:dyDescent="0.2"/>
    <row r="556" ht="13.5" customHeight="1" x14ac:dyDescent="0.2"/>
    <row r="557" ht="13.5" customHeight="1" x14ac:dyDescent="0.2"/>
    <row r="558" ht="13.5" customHeight="1" x14ac:dyDescent="0.2"/>
    <row r="559" ht="13.5" customHeight="1" x14ac:dyDescent="0.2"/>
    <row r="560" ht="13.5" customHeight="1" x14ac:dyDescent="0.2"/>
    <row r="561" ht="13.5" customHeight="1" x14ac:dyDescent="0.2"/>
    <row r="562" ht="13.5" customHeight="1" x14ac:dyDescent="0.2"/>
    <row r="563" ht="13.5" customHeight="1" x14ac:dyDescent="0.2"/>
    <row r="564" ht="13.5" customHeight="1" x14ac:dyDescent="0.2"/>
    <row r="565" ht="13.5" customHeight="1" x14ac:dyDescent="0.2"/>
    <row r="566" ht="13.5" customHeight="1" x14ac:dyDescent="0.2"/>
    <row r="567" ht="13.5" customHeight="1" x14ac:dyDescent="0.2"/>
    <row r="568" ht="13.5" customHeight="1" x14ac:dyDescent="0.2"/>
    <row r="569" ht="13.5" customHeight="1" x14ac:dyDescent="0.2"/>
    <row r="570" ht="13.5" customHeight="1" x14ac:dyDescent="0.2"/>
    <row r="571" ht="13.5" customHeight="1" x14ac:dyDescent="0.2"/>
    <row r="572" ht="13.5" customHeight="1" x14ac:dyDescent="0.2"/>
    <row r="573" ht="13.5" customHeight="1" x14ac:dyDescent="0.2"/>
    <row r="574" ht="13.5" customHeight="1" x14ac:dyDescent="0.2"/>
    <row r="575" ht="13.5" customHeight="1" x14ac:dyDescent="0.2"/>
    <row r="576" ht="13.5" customHeight="1" x14ac:dyDescent="0.2"/>
    <row r="577" ht="13.5" customHeight="1" x14ac:dyDescent="0.2"/>
    <row r="578" ht="13.5" customHeight="1" x14ac:dyDescent="0.2"/>
    <row r="579" ht="13.5" customHeight="1" x14ac:dyDescent="0.2"/>
    <row r="580" ht="13.5" customHeight="1" x14ac:dyDescent="0.2"/>
    <row r="581" ht="13.5" customHeight="1" x14ac:dyDescent="0.2"/>
    <row r="582" ht="13.5" customHeight="1" x14ac:dyDescent="0.2"/>
    <row r="583" ht="13.5" customHeight="1" x14ac:dyDescent="0.2"/>
    <row r="584" ht="13.5" customHeight="1" x14ac:dyDescent="0.2"/>
    <row r="585" ht="13.5" customHeight="1" x14ac:dyDescent="0.2"/>
    <row r="586" ht="13.5" customHeight="1" x14ac:dyDescent="0.2"/>
    <row r="587" ht="13.5" customHeight="1" x14ac:dyDescent="0.2"/>
    <row r="588" ht="13.5" customHeight="1" x14ac:dyDescent="0.2"/>
    <row r="589" ht="13.5" customHeight="1" x14ac:dyDescent="0.2"/>
    <row r="590" ht="13.5" customHeight="1" x14ac:dyDescent="0.2"/>
    <row r="591" ht="13.5" customHeight="1" x14ac:dyDescent="0.2"/>
    <row r="592" ht="13.5" customHeight="1" x14ac:dyDescent="0.2"/>
    <row r="593" ht="13.5" customHeight="1" x14ac:dyDescent="0.2"/>
    <row r="594" ht="13.5" customHeight="1" x14ac:dyDescent="0.2"/>
    <row r="595" ht="13.5" customHeight="1" x14ac:dyDescent="0.2"/>
    <row r="596" ht="13.5" customHeight="1" x14ac:dyDescent="0.2"/>
    <row r="597" ht="13.5" customHeight="1" x14ac:dyDescent="0.2"/>
    <row r="598" ht="13.5" customHeight="1" x14ac:dyDescent="0.2"/>
    <row r="599" ht="13.5" customHeight="1" x14ac:dyDescent="0.2"/>
    <row r="600" ht="13.5" customHeight="1" x14ac:dyDescent="0.2"/>
    <row r="601" ht="13.5" customHeight="1" x14ac:dyDescent="0.2"/>
    <row r="602" ht="13.5" customHeight="1" x14ac:dyDescent="0.2"/>
    <row r="603" ht="13.5" customHeight="1" x14ac:dyDescent="0.2"/>
    <row r="604" ht="13.5" customHeight="1" x14ac:dyDescent="0.2"/>
    <row r="605" ht="13.5" customHeight="1" x14ac:dyDescent="0.2"/>
    <row r="606" ht="13.5" customHeight="1" x14ac:dyDescent="0.2"/>
    <row r="607" ht="13.5" customHeight="1" x14ac:dyDescent="0.2"/>
    <row r="608" ht="13.5" customHeight="1" x14ac:dyDescent="0.2"/>
    <row r="609" ht="13.5" customHeight="1" x14ac:dyDescent="0.2"/>
    <row r="610" ht="13.5" customHeight="1" x14ac:dyDescent="0.2"/>
    <row r="611" ht="13.5" customHeight="1" x14ac:dyDescent="0.2"/>
    <row r="612" ht="13.5" customHeight="1" x14ac:dyDescent="0.2"/>
    <row r="613" ht="13.5" customHeight="1" x14ac:dyDescent="0.2"/>
    <row r="614" ht="13.5" customHeight="1" x14ac:dyDescent="0.2"/>
    <row r="615" ht="13.5" customHeight="1" x14ac:dyDescent="0.2"/>
    <row r="616" ht="13.5" customHeight="1" x14ac:dyDescent="0.2"/>
    <row r="617" ht="13.5" customHeight="1" x14ac:dyDescent="0.2"/>
    <row r="618" ht="13.5" customHeight="1" x14ac:dyDescent="0.2"/>
    <row r="619" ht="13.5" customHeight="1" x14ac:dyDescent="0.2"/>
    <row r="620" ht="13.5" customHeight="1" x14ac:dyDescent="0.2"/>
    <row r="621" ht="13.5" customHeight="1" x14ac:dyDescent="0.2"/>
    <row r="622" ht="13.5" customHeight="1" x14ac:dyDescent="0.2"/>
    <row r="623" ht="13.5" customHeight="1" x14ac:dyDescent="0.2"/>
    <row r="624" ht="13.5" customHeight="1" x14ac:dyDescent="0.2"/>
    <row r="625" ht="13.5" customHeight="1" x14ac:dyDescent="0.2"/>
    <row r="626" ht="13.5" customHeight="1" x14ac:dyDescent="0.2"/>
    <row r="627" ht="13.5" customHeight="1" x14ac:dyDescent="0.2"/>
    <row r="628" ht="13.5" customHeight="1" x14ac:dyDescent="0.2"/>
    <row r="629" ht="13.5" customHeight="1" x14ac:dyDescent="0.2"/>
    <row r="630" ht="13.5" customHeight="1" x14ac:dyDescent="0.2"/>
    <row r="631" ht="13.5" customHeight="1" x14ac:dyDescent="0.2"/>
    <row r="632" ht="13.5" customHeight="1" x14ac:dyDescent="0.2"/>
    <row r="633" ht="13.5" customHeight="1" x14ac:dyDescent="0.2"/>
    <row r="634" ht="13.5" customHeight="1" x14ac:dyDescent="0.2"/>
    <row r="635" ht="13.5" customHeight="1" x14ac:dyDescent="0.2"/>
    <row r="636" ht="13.5" customHeight="1" x14ac:dyDescent="0.2"/>
    <row r="637" ht="13.5" customHeight="1" x14ac:dyDescent="0.2"/>
    <row r="638" ht="13.5" customHeight="1" x14ac:dyDescent="0.2"/>
    <row r="639" ht="13.5" customHeight="1" x14ac:dyDescent="0.2"/>
    <row r="640" ht="13.5" customHeight="1" x14ac:dyDescent="0.2"/>
    <row r="641" ht="13.5" customHeight="1" x14ac:dyDescent="0.2"/>
    <row r="642" ht="13.5" customHeight="1" x14ac:dyDescent="0.2"/>
    <row r="643" ht="13.5" customHeight="1" x14ac:dyDescent="0.2"/>
    <row r="644" ht="13.5" customHeight="1" x14ac:dyDescent="0.2"/>
    <row r="645" ht="13.5" customHeight="1" x14ac:dyDescent="0.2"/>
    <row r="646" ht="13.5" customHeight="1" x14ac:dyDescent="0.2"/>
    <row r="647" ht="13.5" customHeight="1" x14ac:dyDescent="0.2"/>
    <row r="648" ht="13.5" customHeight="1" x14ac:dyDescent="0.2"/>
    <row r="649" ht="13.5" customHeight="1" x14ac:dyDescent="0.2"/>
    <row r="650" ht="13.5" customHeight="1" x14ac:dyDescent="0.2"/>
    <row r="651" ht="13.5" customHeight="1" x14ac:dyDescent="0.2"/>
    <row r="652" ht="13.5" customHeight="1" x14ac:dyDescent="0.2"/>
    <row r="653" ht="13.5" customHeight="1" x14ac:dyDescent="0.2"/>
    <row r="654" ht="13.5" customHeight="1" x14ac:dyDescent="0.2"/>
    <row r="655" ht="13.5" customHeight="1" x14ac:dyDescent="0.2"/>
    <row r="656" ht="13.5" customHeight="1" x14ac:dyDescent="0.2"/>
    <row r="657" ht="13.5" customHeight="1" x14ac:dyDescent="0.2"/>
    <row r="658" ht="13.5" customHeight="1" x14ac:dyDescent="0.2"/>
    <row r="659" ht="13.5" customHeight="1" x14ac:dyDescent="0.2"/>
    <row r="660" ht="13.5" customHeight="1" x14ac:dyDescent="0.2"/>
    <row r="661" ht="13.5" customHeight="1" x14ac:dyDescent="0.2"/>
    <row r="662" ht="13.5" customHeight="1" x14ac:dyDescent="0.2"/>
    <row r="663" ht="13.5" customHeight="1" x14ac:dyDescent="0.2"/>
    <row r="664" ht="13.5" customHeight="1" x14ac:dyDescent="0.2"/>
    <row r="665" ht="13.5" customHeight="1" x14ac:dyDescent="0.2"/>
    <row r="666" ht="13.5" customHeight="1" x14ac:dyDescent="0.2"/>
    <row r="667" ht="13.5" customHeight="1" x14ac:dyDescent="0.2"/>
    <row r="668" ht="13.5" customHeight="1" x14ac:dyDescent="0.2"/>
    <row r="669" ht="13.5" customHeight="1" x14ac:dyDescent="0.2"/>
    <row r="670" ht="13.5" customHeight="1" x14ac:dyDescent="0.2"/>
    <row r="671" ht="13.5" customHeight="1" x14ac:dyDescent="0.2"/>
    <row r="672" ht="13.5" customHeight="1" x14ac:dyDescent="0.2"/>
    <row r="673" ht="13.5" customHeight="1" x14ac:dyDescent="0.2"/>
    <row r="674" ht="13.5" customHeight="1" x14ac:dyDescent="0.2"/>
    <row r="675" ht="13.5" customHeight="1" x14ac:dyDescent="0.2"/>
    <row r="676" ht="13.5" customHeight="1" x14ac:dyDescent="0.2"/>
    <row r="677" ht="13.5" customHeight="1" x14ac:dyDescent="0.2"/>
    <row r="678" ht="13.5" customHeight="1" x14ac:dyDescent="0.2"/>
    <row r="679" ht="13.5" customHeight="1" x14ac:dyDescent="0.2"/>
    <row r="680" ht="13.5" customHeight="1" x14ac:dyDescent="0.2"/>
    <row r="681" ht="13.5" customHeight="1" x14ac:dyDescent="0.2"/>
    <row r="682" ht="13.5" customHeight="1" x14ac:dyDescent="0.2"/>
    <row r="683" ht="13.5" customHeight="1" x14ac:dyDescent="0.2"/>
    <row r="684" ht="13.5" customHeight="1" x14ac:dyDescent="0.2"/>
    <row r="685" ht="13.5" customHeight="1" x14ac:dyDescent="0.2"/>
    <row r="686" ht="13.5" customHeight="1" x14ac:dyDescent="0.2"/>
    <row r="687" ht="13.5" customHeight="1" x14ac:dyDescent="0.2"/>
    <row r="688" ht="13.5" customHeight="1" x14ac:dyDescent="0.2"/>
    <row r="689" ht="13.5" customHeight="1" x14ac:dyDescent="0.2"/>
    <row r="690" ht="13.5" customHeight="1" x14ac:dyDescent="0.2"/>
    <row r="691" ht="13.5" customHeight="1" x14ac:dyDescent="0.2"/>
    <row r="692" ht="13.5" customHeight="1" x14ac:dyDescent="0.2"/>
    <row r="693" ht="13.5" customHeight="1" x14ac:dyDescent="0.2"/>
    <row r="694" ht="13.5" customHeight="1" x14ac:dyDescent="0.2"/>
    <row r="695" ht="13.5" customHeight="1" x14ac:dyDescent="0.2"/>
    <row r="696" ht="13.5" customHeight="1" x14ac:dyDescent="0.2"/>
    <row r="697" ht="13.5" customHeight="1" x14ac:dyDescent="0.2"/>
    <row r="698" ht="13.5" customHeight="1" x14ac:dyDescent="0.2"/>
    <row r="699" ht="13.5" customHeight="1" x14ac:dyDescent="0.2"/>
    <row r="700" ht="13.5" customHeight="1" x14ac:dyDescent="0.2"/>
    <row r="701" ht="13.5" customHeight="1" x14ac:dyDescent="0.2"/>
    <row r="702" ht="13.5" customHeight="1" x14ac:dyDescent="0.2"/>
    <row r="703" ht="13.5" customHeight="1" x14ac:dyDescent="0.2"/>
    <row r="704" ht="13.5" customHeight="1" x14ac:dyDescent="0.2"/>
    <row r="705" ht="13.5" customHeight="1" x14ac:dyDescent="0.2"/>
    <row r="706" ht="13.5" customHeight="1" x14ac:dyDescent="0.2"/>
    <row r="707" ht="13.5" customHeight="1" x14ac:dyDescent="0.2"/>
    <row r="708" ht="13.5" customHeight="1" x14ac:dyDescent="0.2"/>
    <row r="709" ht="13.5" customHeight="1" x14ac:dyDescent="0.2"/>
    <row r="710" ht="13.5" customHeight="1" x14ac:dyDescent="0.2"/>
    <row r="711" ht="13.5" customHeight="1" x14ac:dyDescent="0.2"/>
    <row r="712" ht="13.5" customHeight="1" x14ac:dyDescent="0.2"/>
    <row r="713" ht="13.5" customHeight="1" x14ac:dyDescent="0.2"/>
    <row r="714" ht="13.5" customHeight="1" x14ac:dyDescent="0.2"/>
    <row r="715" ht="13.5" customHeight="1" x14ac:dyDescent="0.2"/>
    <row r="716" ht="13.5" customHeight="1" x14ac:dyDescent="0.2"/>
    <row r="717" ht="13.5" customHeight="1" x14ac:dyDescent="0.2"/>
    <row r="718" ht="13.5" customHeight="1" x14ac:dyDescent="0.2"/>
    <row r="719" ht="13.5" customHeight="1" x14ac:dyDescent="0.2"/>
    <row r="720" ht="13.5" customHeight="1" x14ac:dyDescent="0.2"/>
    <row r="721" ht="13.5" customHeight="1" x14ac:dyDescent="0.2"/>
    <row r="722" ht="13.5" customHeight="1" x14ac:dyDescent="0.2"/>
    <row r="723" ht="13.5" customHeight="1" x14ac:dyDescent="0.2"/>
    <row r="724" ht="13.5" customHeight="1" x14ac:dyDescent="0.2"/>
    <row r="725" ht="13.5" customHeight="1" x14ac:dyDescent="0.2"/>
    <row r="726" ht="13.5" customHeight="1" x14ac:dyDescent="0.2"/>
    <row r="727" ht="13.5" customHeight="1" x14ac:dyDescent="0.2"/>
    <row r="728" ht="13.5" customHeight="1" x14ac:dyDescent="0.2"/>
    <row r="729" ht="13.5" customHeight="1" x14ac:dyDescent="0.2"/>
    <row r="730" ht="13.5" customHeight="1" x14ac:dyDescent="0.2"/>
    <row r="731" ht="13.5" customHeight="1" x14ac:dyDescent="0.2"/>
    <row r="732" ht="13.5" customHeight="1" x14ac:dyDescent="0.2"/>
    <row r="733" ht="13.5" customHeight="1" x14ac:dyDescent="0.2"/>
    <row r="734" ht="13.5" customHeight="1" x14ac:dyDescent="0.2"/>
    <row r="735" ht="13.5" customHeight="1" x14ac:dyDescent="0.2"/>
    <row r="736" ht="13.5" customHeight="1" x14ac:dyDescent="0.2"/>
    <row r="737" ht="13.5" customHeight="1" x14ac:dyDescent="0.2"/>
    <row r="738" ht="13.5" customHeight="1" x14ac:dyDescent="0.2"/>
    <row r="739" ht="13.5" customHeight="1" x14ac:dyDescent="0.2"/>
    <row r="740" ht="13.5" customHeight="1" x14ac:dyDescent="0.2"/>
    <row r="741" ht="13.5" customHeight="1" x14ac:dyDescent="0.2"/>
    <row r="742" ht="13.5" customHeight="1" x14ac:dyDescent="0.2"/>
    <row r="743" ht="13.5" customHeight="1" x14ac:dyDescent="0.2"/>
    <row r="744" ht="13.5" customHeight="1" x14ac:dyDescent="0.2"/>
    <row r="745" ht="13.5" customHeight="1" x14ac:dyDescent="0.2"/>
    <row r="746" ht="13.5" customHeight="1" x14ac:dyDescent="0.2"/>
    <row r="747" ht="13.5" customHeight="1" x14ac:dyDescent="0.2"/>
    <row r="748" ht="13.5" customHeight="1" x14ac:dyDescent="0.2"/>
    <row r="749" ht="13.5" customHeight="1" x14ac:dyDescent="0.2"/>
    <row r="750" ht="13.5" customHeight="1" x14ac:dyDescent="0.2"/>
    <row r="751" ht="13.5" customHeight="1" x14ac:dyDescent="0.2"/>
    <row r="752" ht="13.5" customHeight="1" x14ac:dyDescent="0.2"/>
    <row r="753" ht="13.5" customHeight="1" x14ac:dyDescent="0.2"/>
    <row r="754" ht="13.5" customHeight="1" x14ac:dyDescent="0.2"/>
    <row r="755" ht="13.5" customHeight="1" x14ac:dyDescent="0.2"/>
    <row r="756" ht="13.5" customHeight="1" x14ac:dyDescent="0.2"/>
    <row r="757" ht="13.5" customHeight="1" x14ac:dyDescent="0.2"/>
    <row r="758" ht="13.5" customHeight="1" x14ac:dyDescent="0.2"/>
    <row r="759" ht="13.5" customHeight="1" x14ac:dyDescent="0.2"/>
    <row r="760" ht="13.5" customHeight="1" x14ac:dyDescent="0.2"/>
    <row r="761" ht="13.5" customHeight="1" x14ac:dyDescent="0.2"/>
    <row r="762" ht="13.5" customHeight="1" x14ac:dyDescent="0.2"/>
    <row r="763" ht="13.5" customHeight="1" x14ac:dyDescent="0.2"/>
    <row r="764" ht="13.5" customHeight="1" x14ac:dyDescent="0.2"/>
    <row r="765" ht="13.5" customHeight="1" x14ac:dyDescent="0.2"/>
    <row r="766" ht="13.5" customHeight="1" x14ac:dyDescent="0.2"/>
    <row r="767" ht="13.5" customHeight="1" x14ac:dyDescent="0.2"/>
    <row r="768" ht="13.5" customHeight="1" x14ac:dyDescent="0.2"/>
    <row r="769" ht="13.5" customHeight="1" x14ac:dyDescent="0.2"/>
    <row r="770" ht="13.5" customHeight="1" x14ac:dyDescent="0.2"/>
    <row r="771" ht="13.5" customHeight="1" x14ac:dyDescent="0.2"/>
    <row r="772" ht="13.5" customHeight="1" x14ac:dyDescent="0.2"/>
    <row r="773" ht="13.5" customHeight="1" x14ac:dyDescent="0.2"/>
    <row r="774" ht="13.5" customHeight="1" x14ac:dyDescent="0.2"/>
    <row r="775" ht="13.5" customHeight="1" x14ac:dyDescent="0.2"/>
    <row r="776" ht="13.5" customHeight="1" x14ac:dyDescent="0.2"/>
    <row r="777" ht="13.5" customHeight="1" x14ac:dyDescent="0.2"/>
    <row r="778" ht="13.5" customHeight="1" x14ac:dyDescent="0.2"/>
    <row r="779" ht="13.5" customHeight="1" x14ac:dyDescent="0.2"/>
    <row r="780" ht="13.5" customHeight="1" x14ac:dyDescent="0.2"/>
    <row r="781" ht="13.5" customHeight="1" x14ac:dyDescent="0.2"/>
    <row r="782" ht="13.5" customHeight="1" x14ac:dyDescent="0.2"/>
    <row r="783" ht="13.5" customHeight="1" x14ac:dyDescent="0.2"/>
    <row r="784" ht="13.5" customHeight="1" x14ac:dyDescent="0.2"/>
    <row r="785" ht="13.5" customHeight="1" x14ac:dyDescent="0.2"/>
    <row r="786" ht="13.5" customHeight="1" x14ac:dyDescent="0.2"/>
    <row r="787" ht="13.5" customHeight="1" x14ac:dyDescent="0.2"/>
    <row r="788" ht="13.5" customHeight="1" x14ac:dyDescent="0.2"/>
    <row r="789" ht="13.5" customHeight="1" x14ac:dyDescent="0.2"/>
    <row r="790" ht="13.5" customHeight="1" x14ac:dyDescent="0.2"/>
    <row r="791" ht="13.5" customHeight="1" x14ac:dyDescent="0.2"/>
    <row r="792" ht="13.5" customHeight="1" x14ac:dyDescent="0.2"/>
    <row r="793" ht="13.5" customHeight="1" x14ac:dyDescent="0.2"/>
    <row r="794" ht="13.5" customHeight="1" x14ac:dyDescent="0.2"/>
    <row r="795" ht="13.5" customHeight="1" x14ac:dyDescent="0.2"/>
    <row r="796" ht="13.5" customHeight="1" x14ac:dyDescent="0.2"/>
    <row r="797" ht="13.5" customHeight="1" x14ac:dyDescent="0.2"/>
    <row r="798" ht="13.5" customHeight="1" x14ac:dyDescent="0.2"/>
    <row r="799" ht="13.5" customHeight="1" x14ac:dyDescent="0.2"/>
    <row r="800" ht="13.5" customHeight="1" x14ac:dyDescent="0.2"/>
    <row r="801" ht="13.5" customHeight="1" x14ac:dyDescent="0.2"/>
    <row r="802" ht="13.5" customHeight="1" x14ac:dyDescent="0.2"/>
    <row r="803" ht="13.5" customHeight="1" x14ac:dyDescent="0.2"/>
    <row r="804" ht="13.5" customHeight="1" x14ac:dyDescent="0.2"/>
    <row r="805" ht="13.5" customHeight="1" x14ac:dyDescent="0.2"/>
    <row r="806" ht="13.5" customHeight="1" x14ac:dyDescent="0.2"/>
    <row r="807" ht="13.5" customHeight="1" x14ac:dyDescent="0.2"/>
    <row r="808" ht="13.5" customHeight="1" x14ac:dyDescent="0.2"/>
    <row r="809" ht="13.5" customHeight="1" x14ac:dyDescent="0.2"/>
    <row r="810" ht="13.5" customHeight="1" x14ac:dyDescent="0.2"/>
    <row r="811" ht="13.5" customHeight="1" x14ac:dyDescent="0.2"/>
    <row r="812" ht="13.5" customHeight="1" x14ac:dyDescent="0.2"/>
    <row r="813" ht="13.5" customHeight="1" x14ac:dyDescent="0.2"/>
    <row r="814" ht="13.5" customHeight="1" x14ac:dyDescent="0.2"/>
    <row r="815" ht="13.5" customHeight="1" x14ac:dyDescent="0.2"/>
    <row r="816" ht="13.5" customHeight="1" x14ac:dyDescent="0.2"/>
    <row r="817" ht="13.5" customHeight="1" x14ac:dyDescent="0.2"/>
    <row r="818" ht="13.5" customHeight="1" x14ac:dyDescent="0.2"/>
    <row r="819" ht="13.5" customHeight="1" x14ac:dyDescent="0.2"/>
    <row r="820" ht="13.5" customHeight="1" x14ac:dyDescent="0.2"/>
    <row r="821" ht="13.5" customHeight="1" x14ac:dyDescent="0.2"/>
    <row r="822" ht="13.5" customHeight="1" x14ac:dyDescent="0.2"/>
    <row r="823" ht="13.5" customHeight="1" x14ac:dyDescent="0.2"/>
    <row r="824" ht="13.5" customHeight="1" x14ac:dyDescent="0.2"/>
    <row r="825" ht="13.5" customHeight="1" x14ac:dyDescent="0.2"/>
    <row r="826" ht="13.5" customHeight="1" x14ac:dyDescent="0.2"/>
    <row r="827" ht="13.5" customHeight="1" x14ac:dyDescent="0.2"/>
    <row r="828" ht="13.5" customHeight="1" x14ac:dyDescent="0.2"/>
    <row r="829" ht="13.5" customHeight="1" x14ac:dyDescent="0.2"/>
    <row r="830" ht="13.5" customHeight="1" x14ac:dyDescent="0.2"/>
    <row r="831" ht="13.5" customHeight="1" x14ac:dyDescent="0.2"/>
    <row r="832" ht="13.5" customHeight="1" x14ac:dyDescent="0.2"/>
    <row r="833" ht="13.5" customHeight="1" x14ac:dyDescent="0.2"/>
    <row r="834" ht="13.5" customHeight="1" x14ac:dyDescent="0.2"/>
    <row r="835" ht="13.5" customHeight="1" x14ac:dyDescent="0.2"/>
    <row r="836" ht="13.5" customHeight="1" x14ac:dyDescent="0.2"/>
    <row r="837" ht="13.5" customHeight="1" x14ac:dyDescent="0.2"/>
    <row r="838" ht="13.5" customHeight="1" x14ac:dyDescent="0.2"/>
    <row r="839" ht="13.5" customHeight="1" x14ac:dyDescent="0.2"/>
    <row r="840" ht="13.5" customHeight="1" x14ac:dyDescent="0.2"/>
    <row r="841" ht="13.5" customHeight="1" x14ac:dyDescent="0.2"/>
    <row r="842" ht="13.5" customHeight="1" x14ac:dyDescent="0.2"/>
    <row r="843" ht="13.5" customHeight="1" x14ac:dyDescent="0.2"/>
    <row r="844" ht="13.5" customHeight="1" x14ac:dyDescent="0.2"/>
    <row r="845" ht="13.5" customHeight="1" x14ac:dyDescent="0.2"/>
    <row r="846" ht="13.5" customHeight="1" x14ac:dyDescent="0.2"/>
    <row r="847" ht="13.5" customHeight="1" x14ac:dyDescent="0.2"/>
    <row r="848" ht="13.5" customHeight="1" x14ac:dyDescent="0.2"/>
    <row r="849" ht="13.5" customHeight="1" x14ac:dyDescent="0.2"/>
    <row r="850" ht="13.5" customHeight="1" x14ac:dyDescent="0.2"/>
    <row r="851" ht="13.5" customHeight="1" x14ac:dyDescent="0.2"/>
    <row r="852" ht="13.5" customHeight="1" x14ac:dyDescent="0.2"/>
    <row r="853" ht="13.5" customHeight="1" x14ac:dyDescent="0.2"/>
    <row r="854" ht="13.5" customHeight="1" x14ac:dyDescent="0.2"/>
    <row r="855" ht="13.5" customHeight="1" x14ac:dyDescent="0.2"/>
    <row r="856" ht="13.5" customHeight="1" x14ac:dyDescent="0.2"/>
    <row r="857" ht="13.5" customHeight="1" x14ac:dyDescent="0.2"/>
    <row r="858" ht="13.5" customHeight="1" x14ac:dyDescent="0.2"/>
    <row r="859" ht="13.5" customHeight="1" x14ac:dyDescent="0.2"/>
    <row r="860" ht="13.5" customHeight="1" x14ac:dyDescent="0.2"/>
    <row r="861" ht="13.5" customHeight="1" x14ac:dyDescent="0.2"/>
    <row r="862" ht="13.5" customHeight="1" x14ac:dyDescent="0.2"/>
    <row r="863" ht="13.5" customHeight="1" x14ac:dyDescent="0.2"/>
    <row r="864" ht="13.5" customHeight="1" x14ac:dyDescent="0.2"/>
    <row r="865" ht="13.5" customHeight="1" x14ac:dyDescent="0.2"/>
    <row r="866" ht="13.5" customHeight="1" x14ac:dyDescent="0.2"/>
    <row r="867" ht="13.5" customHeight="1" x14ac:dyDescent="0.2"/>
    <row r="868" ht="13.5" customHeight="1" x14ac:dyDescent="0.2"/>
    <row r="869" ht="13.5" customHeight="1" x14ac:dyDescent="0.2"/>
    <row r="870" ht="13.5" customHeight="1" x14ac:dyDescent="0.2"/>
    <row r="871" ht="13.5" customHeight="1" x14ac:dyDescent="0.2"/>
    <row r="872" ht="13.5" customHeight="1" x14ac:dyDescent="0.2"/>
    <row r="873" ht="13.5" customHeight="1" x14ac:dyDescent="0.2"/>
    <row r="874" ht="13.5" customHeight="1" x14ac:dyDescent="0.2"/>
    <row r="875" ht="13.5" customHeight="1" x14ac:dyDescent="0.2"/>
    <row r="876" ht="13.5" customHeight="1" x14ac:dyDescent="0.2"/>
    <row r="877" ht="13.5" customHeight="1" x14ac:dyDescent="0.2"/>
    <row r="878" ht="13.5" customHeight="1" x14ac:dyDescent="0.2"/>
    <row r="879" ht="13.5" customHeight="1" x14ac:dyDescent="0.2"/>
    <row r="880" ht="13.5" customHeight="1" x14ac:dyDescent="0.2"/>
    <row r="881" ht="13.5" customHeight="1" x14ac:dyDescent="0.2"/>
    <row r="882" ht="13.5" customHeight="1" x14ac:dyDescent="0.2"/>
    <row r="883" ht="13.5" customHeight="1" x14ac:dyDescent="0.2"/>
    <row r="884" ht="13.5" customHeight="1" x14ac:dyDescent="0.2"/>
    <row r="885" ht="13.5" customHeight="1" x14ac:dyDescent="0.2"/>
    <row r="886" ht="13.5" customHeight="1" x14ac:dyDescent="0.2"/>
    <row r="887" ht="13.5" customHeight="1" x14ac:dyDescent="0.2"/>
    <row r="888" ht="13.5" customHeight="1" x14ac:dyDescent="0.2"/>
    <row r="889" ht="13.5" customHeight="1" x14ac:dyDescent="0.2"/>
    <row r="890" ht="13.5" customHeight="1" x14ac:dyDescent="0.2"/>
    <row r="891" ht="13.5" customHeight="1" x14ac:dyDescent="0.2"/>
    <row r="892" ht="13.5" customHeight="1" x14ac:dyDescent="0.2"/>
    <row r="893" ht="13.5" customHeight="1" x14ac:dyDescent="0.2"/>
    <row r="894" ht="13.5" customHeight="1" x14ac:dyDescent="0.2"/>
    <row r="895" ht="13.5" customHeight="1" x14ac:dyDescent="0.2"/>
    <row r="896" ht="13.5" customHeight="1" x14ac:dyDescent="0.2"/>
    <row r="897" ht="13.5" customHeight="1" x14ac:dyDescent="0.2"/>
    <row r="898" ht="13.5" customHeight="1" x14ac:dyDescent="0.2"/>
    <row r="899" ht="13.5" customHeight="1" x14ac:dyDescent="0.2"/>
    <row r="900" ht="13.5" customHeight="1" x14ac:dyDescent="0.2"/>
    <row r="901" ht="13.5" customHeight="1" x14ac:dyDescent="0.2"/>
    <row r="902" ht="13.5" customHeight="1" x14ac:dyDescent="0.2"/>
    <row r="903" ht="13.5" customHeight="1" x14ac:dyDescent="0.2"/>
    <row r="904" ht="13.5" customHeight="1" x14ac:dyDescent="0.2"/>
    <row r="905" ht="13.5" customHeight="1" x14ac:dyDescent="0.2"/>
    <row r="906" ht="13.5" customHeight="1" x14ac:dyDescent="0.2"/>
    <row r="907" ht="13.5" customHeight="1" x14ac:dyDescent="0.2"/>
    <row r="908" ht="13.5" customHeight="1" x14ac:dyDescent="0.2"/>
    <row r="909" ht="13.5" customHeight="1" x14ac:dyDescent="0.2"/>
    <row r="910" ht="13.5" customHeight="1" x14ac:dyDescent="0.2"/>
    <row r="911" ht="13.5" customHeight="1" x14ac:dyDescent="0.2"/>
    <row r="912" ht="13.5" customHeight="1" x14ac:dyDescent="0.2"/>
    <row r="913" ht="13.5" customHeight="1" x14ac:dyDescent="0.2"/>
    <row r="914" ht="13.5" customHeight="1" x14ac:dyDescent="0.2"/>
    <row r="915" ht="13.5" customHeight="1" x14ac:dyDescent="0.2"/>
    <row r="916" ht="13.5" customHeight="1" x14ac:dyDescent="0.2"/>
    <row r="917" ht="13.5" customHeight="1" x14ac:dyDescent="0.2"/>
    <row r="918" ht="13.5" customHeight="1" x14ac:dyDescent="0.2"/>
    <row r="919" ht="13.5" customHeight="1" x14ac:dyDescent="0.2"/>
    <row r="920" ht="13.5" customHeight="1" x14ac:dyDescent="0.2"/>
    <row r="921" ht="13.5" customHeight="1" x14ac:dyDescent="0.2"/>
    <row r="922" ht="13.5" customHeight="1" x14ac:dyDescent="0.2"/>
    <row r="923" ht="13.5" customHeight="1" x14ac:dyDescent="0.2"/>
    <row r="924" ht="13.5" customHeight="1" x14ac:dyDescent="0.2"/>
    <row r="925" ht="13.5" customHeight="1" x14ac:dyDescent="0.2"/>
    <row r="926" ht="13.5" customHeight="1" x14ac:dyDescent="0.2"/>
    <row r="927" ht="13.5" customHeight="1" x14ac:dyDescent="0.2"/>
    <row r="928" ht="13.5" customHeight="1" x14ac:dyDescent="0.2"/>
    <row r="929" ht="13.5" customHeight="1" x14ac:dyDescent="0.2"/>
    <row r="930" ht="13.5" customHeight="1" x14ac:dyDescent="0.2"/>
    <row r="931" ht="13.5" customHeight="1" x14ac:dyDescent="0.2"/>
    <row r="932" ht="13.5" customHeight="1" x14ac:dyDescent="0.2"/>
    <row r="933" ht="13.5" customHeight="1" x14ac:dyDescent="0.2"/>
    <row r="934" ht="13.5" customHeight="1" x14ac:dyDescent="0.2"/>
    <row r="935" ht="13.5" customHeight="1" x14ac:dyDescent="0.2"/>
    <row r="936" ht="13.5" customHeight="1" x14ac:dyDescent="0.2"/>
    <row r="937" ht="13.5" customHeight="1" x14ac:dyDescent="0.2"/>
    <row r="938" ht="13.5" customHeight="1" x14ac:dyDescent="0.2"/>
    <row r="939" ht="13.5" customHeight="1" x14ac:dyDescent="0.2"/>
    <row r="940" ht="13.5" customHeight="1" x14ac:dyDescent="0.2"/>
    <row r="941" ht="13.5" customHeight="1" x14ac:dyDescent="0.2"/>
    <row r="942" ht="13.5" customHeight="1" x14ac:dyDescent="0.2"/>
    <row r="943" ht="13.5" customHeight="1" x14ac:dyDescent="0.2"/>
    <row r="944" ht="13.5" customHeight="1" x14ac:dyDescent="0.2"/>
    <row r="945" ht="13.5" customHeight="1" x14ac:dyDescent="0.2"/>
    <row r="946" ht="13.5" customHeight="1" x14ac:dyDescent="0.2"/>
    <row r="947" ht="13.5" customHeight="1" x14ac:dyDescent="0.2"/>
    <row r="948" ht="13.5" customHeight="1" x14ac:dyDescent="0.2"/>
    <row r="949" ht="13.5" customHeight="1" x14ac:dyDescent="0.2"/>
    <row r="950" ht="13.5" customHeight="1" x14ac:dyDescent="0.2"/>
    <row r="951" ht="13.5" customHeight="1" x14ac:dyDescent="0.2"/>
    <row r="952" ht="13.5" customHeight="1" x14ac:dyDescent="0.2"/>
    <row r="953" ht="13.5" customHeight="1" x14ac:dyDescent="0.2"/>
    <row r="954" ht="13.5" customHeight="1" x14ac:dyDescent="0.2"/>
    <row r="955" ht="13.5" customHeight="1" x14ac:dyDescent="0.2"/>
    <row r="956" ht="13.5" customHeight="1" x14ac:dyDescent="0.2"/>
    <row r="957" ht="13.5" customHeight="1" x14ac:dyDescent="0.2"/>
    <row r="958" ht="13.5" customHeight="1" x14ac:dyDescent="0.2"/>
    <row r="959" ht="13.5" customHeight="1" x14ac:dyDescent="0.2"/>
    <row r="960" ht="13.5" customHeight="1" x14ac:dyDescent="0.2"/>
    <row r="961" ht="13.5" customHeight="1" x14ac:dyDescent="0.2"/>
    <row r="962" ht="13.5" customHeight="1" x14ac:dyDescent="0.2"/>
    <row r="963" ht="13.5" customHeight="1" x14ac:dyDescent="0.2"/>
    <row r="964" ht="13.5" customHeight="1" x14ac:dyDescent="0.2"/>
    <row r="965" ht="13.5" customHeight="1" x14ac:dyDescent="0.2"/>
    <row r="966" ht="13.5" customHeight="1" x14ac:dyDescent="0.2"/>
    <row r="967" ht="13.5" customHeight="1" x14ac:dyDescent="0.2"/>
    <row r="968" ht="13.5" customHeight="1" x14ac:dyDescent="0.2"/>
    <row r="969" ht="13.5" customHeight="1" x14ac:dyDescent="0.2"/>
    <row r="970" ht="13.5" customHeight="1" x14ac:dyDescent="0.2"/>
    <row r="971" ht="13.5" customHeight="1" x14ac:dyDescent="0.2"/>
    <row r="972" ht="13.5" customHeight="1" x14ac:dyDescent="0.2"/>
    <row r="973" ht="13.5" customHeight="1" x14ac:dyDescent="0.2"/>
    <row r="974" ht="13.5" customHeight="1" x14ac:dyDescent="0.2"/>
    <row r="975" ht="13.5" customHeight="1" x14ac:dyDescent="0.2"/>
    <row r="976" ht="13.5" customHeight="1" x14ac:dyDescent="0.2"/>
    <row r="977" ht="13.5" customHeight="1" x14ac:dyDescent="0.2"/>
    <row r="978" ht="13.5" customHeight="1" x14ac:dyDescent="0.2"/>
    <row r="979" ht="13.5" customHeight="1" x14ac:dyDescent="0.2"/>
    <row r="980" ht="13.5" customHeight="1" x14ac:dyDescent="0.2"/>
    <row r="981" ht="13.5" customHeight="1" x14ac:dyDescent="0.2"/>
    <row r="982" ht="13.5" customHeight="1" x14ac:dyDescent="0.2"/>
    <row r="983" ht="13.5" customHeight="1" x14ac:dyDescent="0.2"/>
    <row r="984" ht="13.5" customHeight="1" x14ac:dyDescent="0.2"/>
    <row r="985" ht="13.5" customHeight="1" x14ac:dyDescent="0.2"/>
    <row r="986" ht="13.5" customHeight="1" x14ac:dyDescent="0.2"/>
    <row r="987" ht="13.5" customHeight="1" x14ac:dyDescent="0.2"/>
    <row r="988" ht="13.5" customHeight="1" x14ac:dyDescent="0.2"/>
    <row r="989" ht="13.5" customHeight="1" x14ac:dyDescent="0.2"/>
    <row r="990" ht="13.5" customHeight="1" x14ac:dyDescent="0.2"/>
    <row r="991" ht="13.5" customHeight="1" x14ac:dyDescent="0.2"/>
    <row r="992" ht="13.5" customHeight="1" x14ac:dyDescent="0.2"/>
    <row r="993" ht="13.5" customHeight="1" x14ac:dyDescent="0.2"/>
    <row r="994" ht="13.5" customHeight="1" x14ac:dyDescent="0.2"/>
    <row r="995" ht="13.5" customHeight="1" x14ac:dyDescent="0.2"/>
    <row r="996" ht="13.5" customHeight="1" x14ac:dyDescent="0.2"/>
    <row r="997" ht="13.5" customHeight="1" x14ac:dyDescent="0.2"/>
    <row r="998" ht="13.5" customHeight="1" x14ac:dyDescent="0.2"/>
    <row r="999" ht="13.5" customHeight="1" x14ac:dyDescent="0.2"/>
    <row r="1000" ht="13.5" customHeight="1" x14ac:dyDescent="0.2"/>
    <row r="1001" ht="13.5" customHeight="1" x14ac:dyDescent="0.2"/>
    <row r="1002" ht="13.5" customHeight="1" x14ac:dyDescent="0.2"/>
    <row r="1003" ht="13.5" customHeight="1" x14ac:dyDescent="0.2"/>
    <row r="1004" ht="13.5" customHeight="1" x14ac:dyDescent="0.2"/>
    <row r="1005" ht="13.5" customHeight="1" x14ac:dyDescent="0.2"/>
    <row r="1006" ht="13.5" customHeight="1" x14ac:dyDescent="0.2"/>
    <row r="1007" ht="13.5" customHeight="1" x14ac:dyDescent="0.2"/>
    <row r="1008" ht="13.5" customHeight="1" x14ac:dyDescent="0.2"/>
  </sheetData>
  <mergeCells count="13">
    <mergeCell ref="B2:AD2"/>
    <mergeCell ref="B4:J4"/>
    <mergeCell ref="L4:T4"/>
    <mergeCell ref="V4:AD4"/>
    <mergeCell ref="V15:AD15"/>
    <mergeCell ref="L15:T15"/>
    <mergeCell ref="B15:J15"/>
    <mergeCell ref="V37:AD37"/>
    <mergeCell ref="V26:AD26"/>
    <mergeCell ref="L26:T26"/>
    <mergeCell ref="B26:J26"/>
    <mergeCell ref="B37:J37"/>
    <mergeCell ref="L37:T37"/>
  </mergeCells>
  <pageMargins left="0.70866141732283472" right="0.70866141732283472" top="0.51181102362204722" bottom="0.74803149606299213" header="0.31496062992125984" footer="0.31496062992125984"/>
  <pageSetup scale="7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Annual</vt:lpstr>
      <vt:lpstr>Annual!Print_Area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James Lauder</cp:lastModifiedBy>
  <cp:lastPrinted>2024-11-11T11:20:31Z</cp:lastPrinted>
  <dcterms:created xsi:type="dcterms:W3CDTF">2024-10-02T21:00:04Z</dcterms:created>
  <dcterms:modified xsi:type="dcterms:W3CDTF">2026-01-05T17:09:51Z</dcterms:modified>
</cp:coreProperties>
</file>